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20" tabRatio="59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'Sheet1'!$A$1:$G$104</definedName>
  </definedNames>
  <calcPr fullCalcOnLoad="1"/>
</workbook>
</file>

<file path=xl/sharedStrings.xml><?xml version="1.0" encoding="utf-8"?>
<sst xmlns="http://schemas.openxmlformats.org/spreadsheetml/2006/main" count="225" uniqueCount="147">
  <si>
    <t>LF</t>
  </si>
  <si>
    <t>EA</t>
  </si>
  <si>
    <t>TN</t>
  </si>
  <si>
    <t>LS</t>
  </si>
  <si>
    <t>SY</t>
  </si>
  <si>
    <t>CY</t>
  </si>
  <si>
    <t>Fence Replacement</t>
  </si>
  <si>
    <t>Project Partnering</t>
  </si>
  <si>
    <t>Trench Safety &amp; Support</t>
  </si>
  <si>
    <t>Rock Foundation</t>
  </si>
  <si>
    <t>Sand Backfill</t>
  </si>
  <si>
    <t>Class B Concrete</t>
  </si>
  <si>
    <t>Wastewater Access Device</t>
  </si>
  <si>
    <t>Television Inspection</t>
  </si>
  <si>
    <t>Reinforced Concrete Sidewalk</t>
  </si>
  <si>
    <t>Reinforced Concrete Driveway</t>
  </si>
  <si>
    <t>Reinforced Concrete Base</t>
  </si>
  <si>
    <t>Hot Mix Asphalt Concrete Paving</t>
  </si>
  <si>
    <t>Slurry Seal Surface Treatment</t>
  </si>
  <si>
    <t>Reinforced Concrete Paving</t>
  </si>
  <si>
    <t>Investigation</t>
  </si>
  <si>
    <t>Wastewater Lateral</t>
  </si>
  <si>
    <t>Flowable Backfill</t>
  </si>
  <si>
    <t>Temporary Paving (Hot Mix or High Performance)</t>
  </si>
  <si>
    <t>Barrier Free Ramp</t>
  </si>
  <si>
    <t>12" Gate Valve</t>
  </si>
  <si>
    <t>8" Gate Valve</t>
  </si>
  <si>
    <t>6" Gate Valve</t>
  </si>
  <si>
    <t>12" PVC Water Pipe</t>
  </si>
  <si>
    <t>Water Service</t>
  </si>
  <si>
    <t>Install Fire Hydrant</t>
  </si>
  <si>
    <t>Removal of Lead Pipe Joints</t>
  </si>
  <si>
    <t>Remove Existing Fire Hydrant</t>
  </si>
  <si>
    <t>1800H</t>
  </si>
  <si>
    <t>1800J</t>
  </si>
  <si>
    <t>6130AE</t>
  </si>
  <si>
    <t>5100H</t>
  </si>
  <si>
    <t>3110J</t>
  </si>
  <si>
    <t>3110L</t>
  </si>
  <si>
    <t>6110AE</t>
  </si>
  <si>
    <t>5100J</t>
  </si>
  <si>
    <t>1800F</t>
  </si>
  <si>
    <t>1800L</t>
  </si>
  <si>
    <t>5100L</t>
  </si>
  <si>
    <t>DALLAS WATER UTILITIES</t>
  </si>
  <si>
    <t>Connection to Existing Manhole</t>
  </si>
  <si>
    <t>5100F</t>
  </si>
  <si>
    <t>5110LxJ</t>
  </si>
  <si>
    <t>5750B</t>
  </si>
  <si>
    <t xml:space="preserve"> 4" PVC Water Pipe  </t>
  </si>
  <si>
    <t xml:space="preserve"> 6" PVC Water Pipe  </t>
  </si>
  <si>
    <t xml:space="preserve"> 8" PVC Water Pipe  </t>
  </si>
  <si>
    <t>10" PVC Pressure Rated Wastewater Pipe</t>
  </si>
  <si>
    <t>12" PVC Pressure Rated Wastewater Pipe</t>
  </si>
  <si>
    <t>Deliver Fire Hydrant</t>
  </si>
  <si>
    <t>4" Gate Valve</t>
  </si>
  <si>
    <t>Cut &amp; Plug Existing Water Main</t>
  </si>
  <si>
    <t>1" Flush Point</t>
  </si>
  <si>
    <t>48" Drop Manhole</t>
  </si>
  <si>
    <t>Place Block Sod</t>
  </si>
  <si>
    <t>Concrete Curb &amp; Gutter</t>
  </si>
  <si>
    <t>Type 3K-2 Reinforced Concrete Paving</t>
  </si>
  <si>
    <t>BID ITEM</t>
  </si>
  <si>
    <t>ITEM DESCRIPTION</t>
  </si>
  <si>
    <t>UNIT</t>
  </si>
  <si>
    <t>Unit Price</t>
  </si>
  <si>
    <t>CONTRACTOR'S NAME (Below)</t>
  </si>
  <si>
    <t>BIDDER'S PROPOSAL FORM SUBMITTALS:</t>
  </si>
  <si>
    <t>Total Amount</t>
  </si>
  <si>
    <t>TOTAL AMOUNT OF BID</t>
  </si>
  <si>
    <t>Bidder to complete yellow cells.</t>
  </si>
  <si>
    <t>QUANITY</t>
  </si>
  <si>
    <t>12 X 8" Tapping Sleeve</t>
  </si>
  <si>
    <t>48" Diameter Wastewater Manhole</t>
  </si>
  <si>
    <t>6130AJ</t>
  </si>
  <si>
    <t>72" Diameter Wastewater Manhole</t>
  </si>
  <si>
    <t>Abandon Existing Manhole</t>
  </si>
  <si>
    <t>Upload completed Proposal to Bonfire in Project Folder.</t>
  </si>
  <si>
    <t>WATER AND WASTEWATER MAIN REPLACEMENTS AT VARIOUS LOCATIONS</t>
  </si>
  <si>
    <t>TIME OF COMPLETION AS PER SPECIAL PROVISION S-6</t>
  </si>
  <si>
    <t>1100F</t>
  </si>
  <si>
    <t>4" Temporary Water Main</t>
  </si>
  <si>
    <t>1200D</t>
  </si>
  <si>
    <t>2" Cooper Water Main</t>
  </si>
  <si>
    <t>1800K</t>
  </si>
  <si>
    <t>10" PVC Water Pipe</t>
  </si>
  <si>
    <t>1800Q</t>
  </si>
  <si>
    <t>16" PVC Water Pipe</t>
  </si>
  <si>
    <t>8" PVC Pressure Rated Wastewater Pipe</t>
  </si>
  <si>
    <t>3110K</t>
  </si>
  <si>
    <t>3120Q</t>
  </si>
  <si>
    <t>16" PVC Pressure Rated Wastewater Pipe</t>
  </si>
  <si>
    <t>3120Y</t>
  </si>
  <si>
    <t>30" PVC Pressure Rated Wastewater Pipe</t>
  </si>
  <si>
    <t>5100Q</t>
  </si>
  <si>
    <t>16" Gate Valve</t>
  </si>
  <si>
    <t>5510J</t>
  </si>
  <si>
    <t>Highway Crossing for 8" Water Main (BOTOC)</t>
  </si>
  <si>
    <t>5560J</t>
  </si>
  <si>
    <t>8" Water Main Crossing (By Open Cut)</t>
  </si>
  <si>
    <t>5990J</t>
  </si>
  <si>
    <t>8" Wastewater Main (BOTOC)</t>
  </si>
  <si>
    <t>5990K</t>
  </si>
  <si>
    <t>10" Wastewater Main (BOTOC)</t>
  </si>
  <si>
    <t>6130AG</t>
  </si>
  <si>
    <t>60" Diameter Wastewater Manhole</t>
  </si>
  <si>
    <t>6245F</t>
  </si>
  <si>
    <t>4" Diameter Tree</t>
  </si>
  <si>
    <t>Corsol/Brick Intersection Pavers</t>
  </si>
  <si>
    <t>Stabilized Backfill</t>
  </si>
  <si>
    <t>Cement Treated Backfill</t>
  </si>
  <si>
    <t>Construction Surveying and Staking of Proposed Street and Alley Paving</t>
  </si>
  <si>
    <t>Removal of Existing Railroad Tracks</t>
  </si>
  <si>
    <t>300200T</t>
  </si>
  <si>
    <t>300210T</t>
  </si>
  <si>
    <t>300211T</t>
  </si>
  <si>
    <t>300212T</t>
  </si>
  <si>
    <t>Remove Old 36" Pipe (CIP)</t>
  </si>
  <si>
    <t>Demolish Aerial Crossing</t>
  </si>
  <si>
    <t>Remove and Replace RCP Storm Drain (Up to 24")</t>
  </si>
  <si>
    <t>Remove and Replace RCP Storm Drain (27" And Larger)</t>
  </si>
  <si>
    <t>3100R</t>
  </si>
  <si>
    <t>18" PVC Wastewater Pipe</t>
  </si>
  <si>
    <t>21" PVC Wastewater Pipe</t>
  </si>
  <si>
    <t>3100U</t>
  </si>
  <si>
    <t>16" Wastewater Main Crossing (By Open Cut)</t>
  </si>
  <si>
    <t>Flex Base (Crushed Rock) Alley Surface</t>
  </si>
  <si>
    <t>Tree Removal</t>
  </si>
  <si>
    <t>6050Q</t>
  </si>
  <si>
    <t>6245D</t>
  </si>
  <si>
    <t>2" Diameter Tree</t>
  </si>
  <si>
    <t>Extra Iron Fittings</t>
  </si>
  <si>
    <t>Cut &amp; Plug Water Main For Test</t>
  </si>
  <si>
    <t>Four "F" Flowable Base - Hi Strength, Fast Set</t>
  </si>
  <si>
    <t>Cement Stabilized Sand Backfill</t>
  </si>
  <si>
    <t>Crushed Rock For Temporary Paving Base</t>
  </si>
  <si>
    <t>Stormwater Pollution Prevention Plan</t>
  </si>
  <si>
    <t>Disposal Of Heavily Chlorinated Water Main Flushing Water</t>
  </si>
  <si>
    <t>Construction Surveying and Staking of Proposed Water &amp; Wastewater Mains</t>
  </si>
  <si>
    <t>REVISED BY ADDENDUM NO. 1</t>
  </si>
  <si>
    <t>CONTRACT NO.    21-049/ 21-050</t>
  </si>
  <si>
    <t>Dollars and Cents (Typed Out)</t>
  </si>
  <si>
    <t>TOTAL AMOUNT OF BID TYPED OUT</t>
  </si>
  <si>
    <t>5750D</t>
  </si>
  <si>
    <t>2" Flush Point</t>
  </si>
  <si>
    <t>Vacuum Test for Wastewater Manhole</t>
  </si>
  <si>
    <t>UNIT PRICE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</si>
</sst>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.000_);_(* \(#,##0.000\);_(* &quot;-&quot;??_);_(@_)"/>
    <numFmt numFmtId="168" formatCode="_(* #,##0.0000_);_(* \(#,##0.0000\);_(* &quot;-&quot;??_);_(@_)"/>
    <numFmt numFmtId="169" formatCode="&quot;$&quot;#,##0.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#,##0.00;[Red]#,##0.00"/>
    <numFmt numFmtId="177" formatCode="[$-409]h:mm:ss\ AM/PM"/>
    <numFmt numFmtId="178" formatCode="&quot;$&quot;#,##0.00;[Red]&quot;$&quot;#,##0.00"/>
    <numFmt numFmtId="179" formatCode="[$-409]dddd\,\ mmmm\ d\,\ yyyy"/>
  </numFmts>
  <fonts count="4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5" fontId="3" fillId="0" borderId="0" xfId="42" applyNumberFormat="1" applyFont="1" applyFill="1" applyBorder="1" applyAlignment="1">
      <alignment vertical="center"/>
    </xf>
    <xf numFmtId="169" fontId="10" fillId="0" borderId="0" xfId="42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4" fillId="33" borderId="12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3" fontId="5" fillId="34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3" fontId="5" fillId="0" borderId="19" xfId="0" applyNumberFormat="1" applyFont="1" applyFill="1" applyBorder="1" applyAlignment="1" applyProtection="1">
      <alignment horizontal="center"/>
      <protection/>
    </xf>
    <xf numFmtId="169" fontId="4" fillId="35" borderId="12" xfId="42" applyNumberFormat="1" applyFont="1" applyFill="1" applyBorder="1" applyAlignment="1" applyProtection="1">
      <alignment/>
      <protection locked="0"/>
    </xf>
    <xf numFmtId="169" fontId="4" fillId="35" borderId="19" xfId="42" applyNumberFormat="1" applyFont="1" applyFill="1" applyBorder="1" applyAlignment="1" applyProtection="1">
      <alignment/>
      <protection locked="0"/>
    </xf>
    <xf numFmtId="7" fontId="5" fillId="0" borderId="13" xfId="0" applyNumberFormat="1" applyFont="1" applyFill="1" applyBorder="1" applyAlignment="1" applyProtection="1">
      <alignment/>
      <protection locked="0"/>
    </xf>
    <xf numFmtId="169" fontId="4" fillId="0" borderId="13" xfId="42" applyNumberFormat="1" applyFont="1" applyFill="1" applyBorder="1" applyAlignment="1" applyProtection="1">
      <alignment/>
      <protection locked="0"/>
    </xf>
    <xf numFmtId="169" fontId="10" fillId="0" borderId="0" xfId="42" applyNumberFormat="1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169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/>
    </xf>
    <xf numFmtId="7" fontId="5" fillId="35" borderId="12" xfId="0" applyNumberFormat="1" applyFont="1" applyFill="1" applyBorder="1" applyAlignment="1" applyProtection="1">
      <alignment horizontal="center" vertical="center"/>
      <protection/>
    </xf>
    <xf numFmtId="169" fontId="3" fillId="35" borderId="12" xfId="42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169" fontId="10" fillId="35" borderId="19" xfId="42" applyNumberFormat="1" applyFont="1" applyFill="1" applyBorder="1" applyAlignment="1" applyProtection="1">
      <alignment horizontal="center" vertical="center"/>
      <protection locked="0"/>
    </xf>
    <xf numFmtId="169" fontId="10" fillId="35" borderId="14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2047875</xdr:colOff>
      <xdr:row>77</xdr:row>
      <xdr:rowOff>9525</xdr:rowOff>
    </xdr:from>
    <xdr:to>
      <xdr:col>5</xdr:col>
      <xdr:colOff>1638300</xdr:colOff>
      <xdr:row>77</xdr:row>
      <xdr:rowOff>9525</xdr:rowOff>
    </xdr:to>
    <xdr:sp>
      <xdr:nvSpPr>
        <xdr:cNvPr id="1" name="Line 26"/>
        <xdr:cNvSpPr>
          <a:spLocks/>
        </xdr:cNvSpPr>
      </xdr:nvSpPr>
      <xdr:spPr>
        <a:xfrm>
          <a:off x="833437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40"/>
  <sheetViews>
    <sheetView tabSelected="1" zoomScaleSheetLayoutView="80" zoomScalePageLayoutView="0" workbookViewId="0" topLeftCell="A5">
      <selection activeCell="G16" sqref="G16"/>
    </sheetView>
  </sheetViews>
  <sheetFormatPr defaultColWidth="9.140625" defaultRowHeight="12.75"/>
  <cols>
    <col min="1" max="1" width="10.140625" style="0" customWidth="1"/>
    <col min="2" max="2" width="59.7109375" style="0" customWidth="1"/>
    <col min="3" max="3" width="5.57421875" style="0" customWidth="1"/>
    <col min="4" max="5" width="9.421875" style="0" customWidth="1"/>
    <col min="6" max="6" width="30.7109375" style="0" customWidth="1"/>
    <col min="7" max="7" width="40.7109375" style="0" customWidth="1"/>
    <col min="8" max="8" width="7.28125" style="0" customWidth="1"/>
    <col min="9" max="10" width="17.140625" style="0" customWidth="1"/>
    <col min="11" max="12" width="17.28125" style="0" customWidth="1"/>
    <col min="13" max="13" width="17.7109375" style="0" customWidth="1"/>
    <col min="14" max="14" width="17.28125" style="0" customWidth="1"/>
    <col min="15" max="15" width="16.7109375" style="0" customWidth="1"/>
    <col min="16" max="16" width="17.7109375" style="0" customWidth="1"/>
  </cols>
  <sheetData>
    <row r="1" spans="1:6" ht="12.75">
      <c r="A1" s="27" t="s">
        <v>44</v>
      </c>
      <c r="B1" s="39"/>
      <c r="C1" s="39"/>
      <c r="D1" s="39"/>
      <c r="E1" s="39"/>
      <c r="F1" s="31"/>
    </row>
    <row r="2" spans="1:6" ht="12.75">
      <c r="A2" s="30" t="s">
        <v>78</v>
      </c>
      <c r="B2" s="29"/>
      <c r="C2" s="29"/>
      <c r="D2" s="29"/>
      <c r="E2" s="29"/>
      <c r="F2" s="28"/>
    </row>
    <row r="3" spans="1:7" ht="13.5" customHeight="1">
      <c r="A3" s="30" t="s">
        <v>140</v>
      </c>
      <c r="B3" s="29"/>
      <c r="C3" s="29"/>
      <c r="D3" s="29"/>
      <c r="E3" s="29"/>
      <c r="G3" s="16"/>
    </row>
    <row r="4" spans="1:7" ht="13.5" customHeight="1">
      <c r="A4" s="31" t="s">
        <v>79</v>
      </c>
      <c r="B4" s="31"/>
      <c r="C4" s="31"/>
      <c r="D4" s="31"/>
      <c r="E4" s="31"/>
      <c r="G4" s="16"/>
    </row>
    <row r="5" spans="1:7" ht="13.5" customHeight="1">
      <c r="A5" s="29"/>
      <c r="B5" s="18"/>
      <c r="C5" s="18"/>
      <c r="D5" s="18"/>
      <c r="E5" s="18"/>
      <c r="G5" s="16"/>
    </row>
    <row r="6" spans="1:115" s="3" customFormat="1" ht="13.5" customHeight="1">
      <c r="A6" s="37" t="s">
        <v>67</v>
      </c>
      <c r="B6" s="37"/>
      <c r="C6" s="37"/>
      <c r="D6" s="37"/>
      <c r="E6" s="37"/>
      <c r="F6" s="33"/>
      <c r="G6" s="32"/>
      <c r="H6" s="19"/>
      <c r="I6" s="15"/>
      <c r="J6" s="15"/>
      <c r="K6" s="15"/>
      <c r="L6" s="15"/>
      <c r="M6" s="15"/>
      <c r="N6" s="87"/>
      <c r="O6" s="87"/>
      <c r="P6" s="9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</row>
    <row r="7" spans="1:115" s="3" customFormat="1" ht="13.5" customHeight="1">
      <c r="A7" s="38">
        <v>1</v>
      </c>
      <c r="B7" s="33" t="s">
        <v>70</v>
      </c>
      <c r="C7" s="33"/>
      <c r="D7" s="33"/>
      <c r="E7" s="36"/>
      <c r="F7" s="36"/>
      <c r="G7" s="36"/>
      <c r="H7" s="33"/>
      <c r="I7" s="15"/>
      <c r="J7" s="15"/>
      <c r="K7" s="15"/>
      <c r="L7" s="15"/>
      <c r="M7" s="15"/>
      <c r="N7" s="15"/>
      <c r="O7" s="15"/>
      <c r="P7" s="9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</row>
    <row r="8" spans="1:115" s="3" customFormat="1" ht="13.5" customHeight="1">
      <c r="A8" s="52">
        <v>2</v>
      </c>
      <c r="B8" s="32" t="s">
        <v>77</v>
      </c>
      <c r="C8" s="32"/>
      <c r="D8" s="32"/>
      <c r="E8" s="36"/>
      <c r="F8" s="36"/>
      <c r="G8" s="36"/>
      <c r="H8" s="32"/>
      <c r="I8" s="15"/>
      <c r="J8" s="15"/>
      <c r="K8" s="15"/>
      <c r="L8" s="15"/>
      <c r="M8" s="15"/>
      <c r="N8" s="15"/>
      <c r="O8" s="15"/>
      <c r="P8" s="9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</row>
    <row r="9" spans="1:115" ht="14.25" customHeight="1">
      <c r="A9" s="53"/>
      <c r="B9" s="18"/>
      <c r="C9" s="32"/>
      <c r="D9" s="32"/>
      <c r="E9" s="36"/>
      <c r="F9" s="36"/>
      <c r="G9" s="36"/>
      <c r="H9" s="18"/>
      <c r="I9" s="21"/>
      <c r="J9" s="21"/>
      <c r="K9" s="21"/>
      <c r="L9" s="21"/>
      <c r="M9" s="21"/>
      <c r="N9" s="21"/>
      <c r="O9" s="21"/>
      <c r="P9" s="2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ht="14.25" customHeight="1">
      <c r="A10" s="29"/>
      <c r="B10" s="79" t="s">
        <v>139</v>
      </c>
      <c r="C10" s="18"/>
      <c r="D10" s="18"/>
      <c r="E10" s="18"/>
      <c r="F10" s="20"/>
      <c r="G10" s="29"/>
      <c r="H10" s="35"/>
      <c r="I10" s="21"/>
      <c r="J10" s="21"/>
      <c r="K10" s="21"/>
      <c r="L10" s="21"/>
      <c r="M10" s="21"/>
      <c r="N10" s="21"/>
      <c r="O10" s="21"/>
      <c r="P10" s="2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6:115" ht="13.5" customHeight="1">
      <c r="F11" s="25"/>
      <c r="G11" s="36"/>
      <c r="H11" s="35"/>
      <c r="I11" s="21"/>
      <c r="J11" s="21"/>
      <c r="K11" s="21"/>
      <c r="L11" s="21"/>
      <c r="M11" s="21"/>
      <c r="N11" s="21"/>
      <c r="O11" s="21"/>
      <c r="P11" s="2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2:115" ht="13.5" customHeight="1">
      <c r="B12" s="34" t="s">
        <v>66</v>
      </c>
      <c r="C12" s="47"/>
      <c r="D12" s="47"/>
      <c r="E12" s="47"/>
      <c r="F12" s="26"/>
      <c r="G12" s="22"/>
      <c r="H12" s="35"/>
      <c r="I12" s="21"/>
      <c r="J12" s="21"/>
      <c r="K12" s="21"/>
      <c r="L12" s="21"/>
      <c r="M12" s="21"/>
      <c r="N12" s="21"/>
      <c r="O12" s="21"/>
      <c r="P12" s="2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ht="13.5" customHeight="1">
      <c r="A13" s="46"/>
      <c r="B13" s="88"/>
      <c r="C13" s="48"/>
      <c r="D13" s="47"/>
      <c r="E13" s="47"/>
      <c r="F13" s="26"/>
      <c r="G13" s="90" t="s">
        <v>146</v>
      </c>
      <c r="H13" s="35"/>
      <c r="I13" s="21"/>
      <c r="J13" s="21"/>
      <c r="K13" s="21"/>
      <c r="L13" s="21"/>
      <c r="M13" s="21"/>
      <c r="N13" s="21"/>
      <c r="O13" s="21"/>
      <c r="P13" s="2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</row>
    <row r="14" spans="1:115" ht="13.5" customHeight="1">
      <c r="A14" s="45"/>
      <c r="B14" s="89"/>
      <c r="C14" s="49"/>
      <c r="D14" s="50"/>
      <c r="E14" s="54"/>
      <c r="F14" s="54"/>
      <c r="G14" s="91"/>
      <c r="H14" s="35"/>
      <c r="I14" s="21"/>
      <c r="J14" s="21"/>
      <c r="K14" s="21"/>
      <c r="L14" s="21"/>
      <c r="M14" s="21"/>
      <c r="N14" s="21"/>
      <c r="O14" s="21"/>
      <c r="P14" s="2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</row>
    <row r="15" spans="1:115" ht="16.5" customHeight="1">
      <c r="A15" s="55" t="s">
        <v>62</v>
      </c>
      <c r="B15" s="56" t="s">
        <v>63</v>
      </c>
      <c r="C15" s="56" t="s">
        <v>64</v>
      </c>
      <c r="D15" s="56" t="s">
        <v>71</v>
      </c>
      <c r="E15" s="77" t="s">
        <v>65</v>
      </c>
      <c r="F15" s="80" t="s">
        <v>68</v>
      </c>
      <c r="G15" s="40" t="s">
        <v>141</v>
      </c>
      <c r="H15" s="12"/>
      <c r="I15" s="10"/>
      <c r="J15" s="11"/>
      <c r="K15" s="10"/>
      <c r="L15" s="11"/>
      <c r="M15" s="10"/>
      <c r="N15" s="11"/>
      <c r="O15" s="10"/>
      <c r="P15" s="1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</row>
    <row r="16" spans="1:115" ht="16.5" customHeight="1">
      <c r="A16" s="57" t="s">
        <v>80</v>
      </c>
      <c r="B16" s="58" t="s">
        <v>81</v>
      </c>
      <c r="C16" s="59" t="s">
        <v>0</v>
      </c>
      <c r="D16" s="60">
        <v>3500</v>
      </c>
      <c r="E16" s="78">
        <v>0</v>
      </c>
      <c r="F16" s="81">
        <f aca="true" t="shared" si="0" ref="F16:F79">SUM(D16*E16)</f>
        <v>0</v>
      </c>
      <c r="G16" s="72"/>
      <c r="H16" s="12"/>
      <c r="I16" s="10"/>
      <c r="J16" s="11"/>
      <c r="K16" s="10"/>
      <c r="L16" s="11"/>
      <c r="M16" s="10"/>
      <c r="N16" s="11"/>
      <c r="O16" s="10"/>
      <c r="P16" s="1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</row>
    <row r="17" spans="1:115" ht="13.5">
      <c r="A17" s="57" t="s">
        <v>82</v>
      </c>
      <c r="B17" s="61" t="s">
        <v>83</v>
      </c>
      <c r="C17" s="62" t="s">
        <v>0</v>
      </c>
      <c r="D17" s="62">
        <v>50</v>
      </c>
      <c r="E17" s="78">
        <v>0</v>
      </c>
      <c r="F17" s="81">
        <f t="shared" si="0"/>
        <v>0</v>
      </c>
      <c r="G17" s="7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</row>
    <row r="18" spans="1:115" ht="12.75" customHeight="1">
      <c r="A18" s="63" t="s">
        <v>41</v>
      </c>
      <c r="B18" s="61" t="s">
        <v>49</v>
      </c>
      <c r="C18" s="62" t="s">
        <v>0</v>
      </c>
      <c r="D18" s="62">
        <v>100</v>
      </c>
      <c r="E18" s="78">
        <v>0</v>
      </c>
      <c r="F18" s="81">
        <f t="shared" si="0"/>
        <v>0</v>
      </c>
      <c r="G18" s="72"/>
      <c r="H18" s="14"/>
      <c r="I18" s="13"/>
      <c r="J18" s="13"/>
      <c r="K18" s="13"/>
      <c r="L18" s="13"/>
      <c r="M18" s="13"/>
      <c r="N18" s="13"/>
      <c r="O18" s="13"/>
      <c r="P18" s="1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</row>
    <row r="19" spans="1:115" ht="12.75" customHeight="1">
      <c r="A19" s="57" t="s">
        <v>33</v>
      </c>
      <c r="B19" s="61" t="s">
        <v>50</v>
      </c>
      <c r="C19" s="62" t="s">
        <v>0</v>
      </c>
      <c r="D19" s="62">
        <v>800</v>
      </c>
      <c r="E19" s="78">
        <v>0</v>
      </c>
      <c r="F19" s="81">
        <f t="shared" si="0"/>
        <v>0</v>
      </c>
      <c r="G19" s="72"/>
      <c r="H19" s="14"/>
      <c r="I19" s="13"/>
      <c r="J19" s="13"/>
      <c r="K19" s="13"/>
      <c r="L19" s="13"/>
      <c r="M19" s="13"/>
      <c r="N19" s="13"/>
      <c r="O19" s="13"/>
      <c r="P19" s="1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</row>
    <row r="20" spans="1:115" ht="12.75" customHeight="1">
      <c r="A20" s="57" t="s">
        <v>34</v>
      </c>
      <c r="B20" s="61" t="s">
        <v>51</v>
      </c>
      <c r="C20" s="62" t="s">
        <v>0</v>
      </c>
      <c r="D20" s="64">
        <v>20200</v>
      </c>
      <c r="E20" s="78">
        <v>0</v>
      </c>
      <c r="F20" s="81">
        <f t="shared" si="0"/>
        <v>0</v>
      </c>
      <c r="G20" s="72"/>
      <c r="H20" s="14"/>
      <c r="I20" s="13"/>
      <c r="J20" s="13"/>
      <c r="K20" s="13"/>
      <c r="L20" s="13"/>
      <c r="M20" s="13"/>
      <c r="N20" s="13"/>
      <c r="O20" s="13"/>
      <c r="P20" s="1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</row>
    <row r="21" spans="1:115" ht="12.75" customHeight="1">
      <c r="A21" s="57" t="s">
        <v>84</v>
      </c>
      <c r="B21" s="61" t="s">
        <v>85</v>
      </c>
      <c r="C21" s="62" t="s">
        <v>0</v>
      </c>
      <c r="D21" s="62">
        <v>110</v>
      </c>
      <c r="E21" s="78">
        <v>0</v>
      </c>
      <c r="F21" s="81">
        <f t="shared" si="0"/>
        <v>0</v>
      </c>
      <c r="G21" s="72"/>
      <c r="H21" s="14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</row>
    <row r="22" spans="1:115" ht="12.75" customHeight="1">
      <c r="A22" s="57" t="s">
        <v>42</v>
      </c>
      <c r="B22" s="61" t="s">
        <v>28</v>
      </c>
      <c r="C22" s="62" t="s">
        <v>0</v>
      </c>
      <c r="D22" s="62">
        <v>200</v>
      </c>
      <c r="E22" s="78">
        <v>0</v>
      </c>
      <c r="F22" s="81">
        <f t="shared" si="0"/>
        <v>0</v>
      </c>
      <c r="G22" s="72"/>
      <c r="H22" s="14"/>
      <c r="I22" s="13"/>
      <c r="J22" s="13"/>
      <c r="K22" s="13"/>
      <c r="L22" s="13"/>
      <c r="M22" s="13"/>
      <c r="N22" s="13"/>
      <c r="O22" s="13"/>
      <c r="P22" s="1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</row>
    <row r="23" spans="1:115" ht="12.75" customHeight="1">
      <c r="A23" s="57" t="s">
        <v>86</v>
      </c>
      <c r="B23" s="61" t="s">
        <v>87</v>
      </c>
      <c r="C23" s="62" t="s">
        <v>0</v>
      </c>
      <c r="D23" s="64">
        <v>1930</v>
      </c>
      <c r="E23" s="78">
        <v>0</v>
      </c>
      <c r="F23" s="81">
        <f t="shared" si="0"/>
        <v>0</v>
      </c>
      <c r="G23" s="72"/>
      <c r="H23" s="14"/>
      <c r="I23" s="13"/>
      <c r="J23" s="13"/>
      <c r="K23" s="13"/>
      <c r="L23" s="13"/>
      <c r="M23" s="13"/>
      <c r="N23" s="13"/>
      <c r="O23" s="13"/>
      <c r="P23" s="1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</row>
    <row r="24" spans="1:115" ht="12.75" customHeight="1">
      <c r="A24" s="57" t="s">
        <v>121</v>
      </c>
      <c r="B24" s="61" t="s">
        <v>122</v>
      </c>
      <c r="C24" s="62" t="s">
        <v>0</v>
      </c>
      <c r="D24" s="64">
        <v>1820</v>
      </c>
      <c r="E24" s="78">
        <v>0</v>
      </c>
      <c r="F24" s="81">
        <f t="shared" si="0"/>
        <v>0</v>
      </c>
      <c r="G24" s="72"/>
      <c r="H24" s="14"/>
      <c r="I24" s="13"/>
      <c r="J24" s="13"/>
      <c r="K24" s="13"/>
      <c r="L24" s="13"/>
      <c r="M24" s="13"/>
      <c r="N24" s="13"/>
      <c r="O24" s="13"/>
      <c r="P24" s="1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</row>
    <row r="25" spans="1:115" ht="12.75" customHeight="1">
      <c r="A25" s="57" t="s">
        <v>124</v>
      </c>
      <c r="B25" s="61" t="s">
        <v>123</v>
      </c>
      <c r="C25" s="62" t="s">
        <v>0</v>
      </c>
      <c r="D25" s="64">
        <v>4090</v>
      </c>
      <c r="E25" s="78">
        <v>0</v>
      </c>
      <c r="F25" s="81">
        <f t="shared" si="0"/>
        <v>0</v>
      </c>
      <c r="G25" s="72"/>
      <c r="H25" s="14"/>
      <c r="I25" s="13"/>
      <c r="J25" s="13"/>
      <c r="K25" s="13"/>
      <c r="L25" s="13"/>
      <c r="M25" s="13"/>
      <c r="N25" s="13"/>
      <c r="O25" s="13"/>
      <c r="P25" s="1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</row>
    <row r="26" spans="1:115" ht="12.75" customHeight="1">
      <c r="A26" s="57" t="s">
        <v>37</v>
      </c>
      <c r="B26" s="61" t="s">
        <v>88</v>
      </c>
      <c r="C26" s="62" t="s">
        <v>0</v>
      </c>
      <c r="D26" s="64">
        <v>13420</v>
      </c>
      <c r="E26" s="78">
        <v>0</v>
      </c>
      <c r="F26" s="81">
        <f t="shared" si="0"/>
        <v>0</v>
      </c>
      <c r="G26" s="72"/>
      <c r="H26" s="14"/>
      <c r="I26" s="13"/>
      <c r="J26" s="13"/>
      <c r="K26" s="13"/>
      <c r="L26" s="13"/>
      <c r="M26" s="13"/>
      <c r="N26" s="13"/>
      <c r="O26" s="13"/>
      <c r="P26" s="1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</row>
    <row r="27" spans="1:115" ht="12.75" customHeight="1">
      <c r="A27" s="57" t="s">
        <v>89</v>
      </c>
      <c r="B27" s="61" t="s">
        <v>52</v>
      </c>
      <c r="C27" s="62" t="s">
        <v>0</v>
      </c>
      <c r="D27" s="64">
        <v>740</v>
      </c>
      <c r="E27" s="78">
        <v>0</v>
      </c>
      <c r="F27" s="81">
        <f t="shared" si="0"/>
        <v>0</v>
      </c>
      <c r="G27" s="72"/>
      <c r="H27" s="14"/>
      <c r="I27" s="13"/>
      <c r="J27" s="13"/>
      <c r="K27" s="13"/>
      <c r="L27" s="13"/>
      <c r="M27" s="13"/>
      <c r="N27" s="13"/>
      <c r="O27" s="13"/>
      <c r="P27" s="1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</row>
    <row r="28" spans="1:115" ht="12.75" customHeight="1">
      <c r="A28" s="57" t="s">
        <v>38</v>
      </c>
      <c r="B28" s="61" t="s">
        <v>53</v>
      </c>
      <c r="C28" s="62" t="s">
        <v>0</v>
      </c>
      <c r="D28" s="62">
        <v>560</v>
      </c>
      <c r="E28" s="78">
        <v>0</v>
      </c>
      <c r="F28" s="81">
        <f t="shared" si="0"/>
        <v>0</v>
      </c>
      <c r="G28" s="72"/>
      <c r="H28" s="14"/>
      <c r="I28" s="13"/>
      <c r="J28" s="13"/>
      <c r="K28" s="13"/>
      <c r="L28" s="13"/>
      <c r="M28" s="13"/>
      <c r="N28" s="13"/>
      <c r="O28" s="13"/>
      <c r="P28" s="1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</row>
    <row r="29" spans="1:115" ht="12.75" customHeight="1">
      <c r="A29" s="57" t="s">
        <v>90</v>
      </c>
      <c r="B29" s="61" t="s">
        <v>91</v>
      </c>
      <c r="C29" s="62" t="s">
        <v>0</v>
      </c>
      <c r="D29" s="64">
        <v>3700</v>
      </c>
      <c r="E29" s="78">
        <v>0</v>
      </c>
      <c r="F29" s="81">
        <f t="shared" si="0"/>
        <v>0</v>
      </c>
      <c r="G29" s="72"/>
      <c r="H29" s="14"/>
      <c r="I29" s="13"/>
      <c r="J29" s="13"/>
      <c r="K29" s="13"/>
      <c r="L29" s="13"/>
      <c r="M29" s="13"/>
      <c r="N29" s="13"/>
      <c r="O29" s="13"/>
      <c r="P29" s="1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</row>
    <row r="30" spans="1:115" ht="12.75" customHeight="1">
      <c r="A30" s="57" t="s">
        <v>92</v>
      </c>
      <c r="B30" s="61" t="s">
        <v>93</v>
      </c>
      <c r="C30" s="62" t="s">
        <v>0</v>
      </c>
      <c r="D30" s="64">
        <v>1900</v>
      </c>
      <c r="E30" s="78">
        <v>0</v>
      </c>
      <c r="F30" s="81">
        <f t="shared" si="0"/>
        <v>0</v>
      </c>
      <c r="G30" s="72"/>
      <c r="H30" s="14"/>
      <c r="I30" s="13"/>
      <c r="J30" s="13"/>
      <c r="K30" s="13"/>
      <c r="L30" s="13"/>
      <c r="M30" s="13"/>
      <c r="N30" s="13"/>
      <c r="O30" s="13"/>
      <c r="P30" s="1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</row>
    <row r="31" spans="1:115" ht="12.75" customHeight="1">
      <c r="A31" s="57">
        <v>3560</v>
      </c>
      <c r="B31" s="61" t="s">
        <v>45</v>
      </c>
      <c r="C31" s="62" t="s">
        <v>1</v>
      </c>
      <c r="D31" s="62">
        <v>1</v>
      </c>
      <c r="E31" s="78">
        <v>0</v>
      </c>
      <c r="F31" s="81">
        <f t="shared" si="0"/>
        <v>0</v>
      </c>
      <c r="G31" s="72"/>
      <c r="H31" s="14"/>
      <c r="I31" s="13"/>
      <c r="J31" s="13"/>
      <c r="K31" s="13"/>
      <c r="L31" s="13"/>
      <c r="M31" s="13"/>
      <c r="N31" s="13"/>
      <c r="O31" s="13"/>
      <c r="P31" s="1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</row>
    <row r="32" spans="1:115" ht="12.75" customHeight="1">
      <c r="A32" s="57">
        <v>5020</v>
      </c>
      <c r="B32" s="61" t="s">
        <v>131</v>
      </c>
      <c r="C32" s="62" t="s">
        <v>2</v>
      </c>
      <c r="D32" s="62">
        <v>60</v>
      </c>
      <c r="E32" s="78">
        <v>0</v>
      </c>
      <c r="F32" s="81">
        <f t="shared" si="0"/>
        <v>0</v>
      </c>
      <c r="G32" s="72"/>
      <c r="H32" s="14"/>
      <c r="I32" s="13"/>
      <c r="J32" s="13"/>
      <c r="K32" s="13"/>
      <c r="L32" s="13"/>
      <c r="M32" s="13"/>
      <c r="N32" s="13"/>
      <c r="O32" s="13"/>
      <c r="P32" s="1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</row>
    <row r="33" spans="1:115" ht="12.75" customHeight="1">
      <c r="A33" s="57">
        <v>5050</v>
      </c>
      <c r="B33" s="61" t="s">
        <v>29</v>
      </c>
      <c r="C33" s="65" t="s">
        <v>1</v>
      </c>
      <c r="D33" s="65">
        <v>550</v>
      </c>
      <c r="E33" s="78">
        <v>0</v>
      </c>
      <c r="F33" s="81">
        <f t="shared" si="0"/>
        <v>0</v>
      </c>
      <c r="G33" s="72"/>
      <c r="H33" s="14"/>
      <c r="I33" s="13"/>
      <c r="J33" s="13"/>
      <c r="K33" s="13"/>
      <c r="L33" s="13"/>
      <c r="M33" s="13"/>
      <c r="N33" s="13"/>
      <c r="O33" s="13"/>
      <c r="P33" s="1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</row>
    <row r="34" spans="1:115" ht="12.75" customHeight="1">
      <c r="A34" s="57">
        <v>5091</v>
      </c>
      <c r="B34" s="61" t="s">
        <v>30</v>
      </c>
      <c r="C34" s="65" t="s">
        <v>1</v>
      </c>
      <c r="D34" s="65">
        <v>32</v>
      </c>
      <c r="E34" s="78">
        <v>0</v>
      </c>
      <c r="F34" s="81">
        <f t="shared" si="0"/>
        <v>0</v>
      </c>
      <c r="G34" s="72"/>
      <c r="H34" s="14"/>
      <c r="I34" s="13"/>
      <c r="J34" s="13"/>
      <c r="K34" s="13"/>
      <c r="L34" s="13"/>
      <c r="M34" s="13"/>
      <c r="N34" s="13"/>
      <c r="O34" s="13"/>
      <c r="P34" s="1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</row>
    <row r="35" spans="1:115" ht="12.75" customHeight="1">
      <c r="A35" s="57">
        <v>5092</v>
      </c>
      <c r="B35" s="61" t="s">
        <v>32</v>
      </c>
      <c r="C35" s="65" t="s">
        <v>1</v>
      </c>
      <c r="D35" s="65">
        <v>24</v>
      </c>
      <c r="E35" s="78">
        <v>0</v>
      </c>
      <c r="F35" s="81">
        <f t="shared" si="0"/>
        <v>0</v>
      </c>
      <c r="G35" s="72"/>
      <c r="H35" s="14"/>
      <c r="I35" s="13"/>
      <c r="J35" s="13"/>
      <c r="K35" s="13"/>
      <c r="L35" s="13"/>
      <c r="M35" s="13"/>
      <c r="N35" s="13"/>
      <c r="O35" s="13"/>
      <c r="P35" s="1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</row>
    <row r="36" spans="1:115" ht="12.75" customHeight="1">
      <c r="A36" s="57">
        <v>5093</v>
      </c>
      <c r="B36" s="61" t="s">
        <v>54</v>
      </c>
      <c r="C36" s="65" t="s">
        <v>1</v>
      </c>
      <c r="D36" s="65">
        <v>24</v>
      </c>
      <c r="E36" s="78">
        <v>0</v>
      </c>
      <c r="F36" s="81">
        <f t="shared" si="0"/>
        <v>0</v>
      </c>
      <c r="G36" s="72"/>
      <c r="H36" s="14"/>
      <c r="I36" s="13"/>
      <c r="J36" s="13"/>
      <c r="K36" s="13"/>
      <c r="L36" s="13"/>
      <c r="M36" s="13"/>
      <c r="N36" s="13"/>
      <c r="O36" s="13"/>
      <c r="P36" s="1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</row>
    <row r="37" spans="1:115" ht="12.75" customHeight="1">
      <c r="A37" s="57" t="s">
        <v>46</v>
      </c>
      <c r="B37" s="61" t="s">
        <v>55</v>
      </c>
      <c r="C37" s="65" t="s">
        <v>1</v>
      </c>
      <c r="D37" s="65">
        <v>2</v>
      </c>
      <c r="E37" s="78">
        <v>0</v>
      </c>
      <c r="F37" s="81">
        <f t="shared" si="0"/>
        <v>0</v>
      </c>
      <c r="G37" s="72"/>
      <c r="H37" s="14"/>
      <c r="I37" s="13"/>
      <c r="J37" s="13"/>
      <c r="K37" s="13"/>
      <c r="L37" s="13"/>
      <c r="M37" s="13"/>
      <c r="N37" s="13"/>
      <c r="O37" s="13"/>
      <c r="P37" s="1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</row>
    <row r="38" spans="1:115" ht="12.75" customHeight="1">
      <c r="A38" s="57" t="s">
        <v>36</v>
      </c>
      <c r="B38" s="61" t="s">
        <v>27</v>
      </c>
      <c r="C38" s="65" t="s">
        <v>1</v>
      </c>
      <c r="D38" s="65">
        <v>32</v>
      </c>
      <c r="E38" s="78">
        <v>0</v>
      </c>
      <c r="F38" s="81">
        <f t="shared" si="0"/>
        <v>0</v>
      </c>
      <c r="G38" s="72"/>
      <c r="H38" s="14"/>
      <c r="I38" s="13"/>
      <c r="J38" s="13"/>
      <c r="K38" s="13"/>
      <c r="L38" s="13"/>
      <c r="M38" s="13"/>
      <c r="N38" s="13"/>
      <c r="O38" s="13"/>
      <c r="P38" s="1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</row>
    <row r="39" spans="1:115" ht="12.75" customHeight="1">
      <c r="A39" s="57" t="s">
        <v>40</v>
      </c>
      <c r="B39" s="61" t="s">
        <v>26</v>
      </c>
      <c r="C39" s="65" t="s">
        <v>1</v>
      </c>
      <c r="D39" s="65">
        <v>101</v>
      </c>
      <c r="E39" s="78">
        <v>0</v>
      </c>
      <c r="F39" s="81">
        <f t="shared" si="0"/>
        <v>0</v>
      </c>
      <c r="G39" s="72"/>
      <c r="H39" s="14"/>
      <c r="I39" s="13"/>
      <c r="J39" s="13"/>
      <c r="K39" s="13"/>
      <c r="L39" s="13"/>
      <c r="M39" s="13"/>
      <c r="N39" s="13"/>
      <c r="O39" s="13"/>
      <c r="P39" s="1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</row>
    <row r="40" spans="1:115" ht="12.75" customHeight="1">
      <c r="A40" s="57" t="s">
        <v>43</v>
      </c>
      <c r="B40" s="61" t="s">
        <v>25</v>
      </c>
      <c r="C40" s="65" t="s">
        <v>1</v>
      </c>
      <c r="D40" s="65">
        <v>5</v>
      </c>
      <c r="E40" s="78">
        <v>0</v>
      </c>
      <c r="F40" s="81">
        <f t="shared" si="0"/>
        <v>0</v>
      </c>
      <c r="G40" s="72"/>
      <c r="H40" s="14"/>
      <c r="I40" s="13"/>
      <c r="J40" s="13"/>
      <c r="K40" s="13"/>
      <c r="L40" s="13"/>
      <c r="M40" s="13"/>
      <c r="N40" s="13"/>
      <c r="O40" s="13"/>
      <c r="P40" s="1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</row>
    <row r="41" spans="1:115" ht="12.75" customHeight="1">
      <c r="A41" s="57" t="s">
        <v>94</v>
      </c>
      <c r="B41" s="61" t="s">
        <v>95</v>
      </c>
      <c r="C41" s="65" t="s">
        <v>1</v>
      </c>
      <c r="D41" s="65">
        <v>3</v>
      </c>
      <c r="E41" s="78">
        <v>0</v>
      </c>
      <c r="F41" s="81">
        <f t="shared" si="0"/>
        <v>0</v>
      </c>
      <c r="G41" s="72"/>
      <c r="H41" s="14"/>
      <c r="I41" s="13"/>
      <c r="J41" s="13"/>
      <c r="K41" s="13"/>
      <c r="L41" s="13"/>
      <c r="M41" s="13"/>
      <c r="N41" s="13"/>
      <c r="O41" s="13"/>
      <c r="P41" s="1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</row>
    <row r="42" spans="1:115" ht="12.75" customHeight="1">
      <c r="A42" s="57" t="s">
        <v>47</v>
      </c>
      <c r="B42" s="61" t="s">
        <v>72</v>
      </c>
      <c r="C42" s="65" t="s">
        <v>1</v>
      </c>
      <c r="D42" s="65">
        <v>1</v>
      </c>
      <c r="E42" s="78">
        <v>0</v>
      </c>
      <c r="F42" s="81">
        <f t="shared" si="0"/>
        <v>0</v>
      </c>
      <c r="G42" s="72"/>
      <c r="H42" s="14"/>
      <c r="I42" s="13"/>
      <c r="J42" s="13"/>
      <c r="K42" s="13"/>
      <c r="L42" s="13"/>
      <c r="M42" s="13"/>
      <c r="N42" s="13"/>
      <c r="O42" s="13"/>
      <c r="P42" s="1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</row>
    <row r="43" spans="1:115" ht="12.75" customHeight="1">
      <c r="A43" s="57" t="s">
        <v>96</v>
      </c>
      <c r="B43" s="66" t="s">
        <v>97</v>
      </c>
      <c r="C43" s="65" t="s">
        <v>0</v>
      </c>
      <c r="D43" s="65">
        <v>70</v>
      </c>
      <c r="E43" s="78">
        <v>0</v>
      </c>
      <c r="F43" s="81">
        <f t="shared" si="0"/>
        <v>0</v>
      </c>
      <c r="G43" s="72"/>
      <c r="H43" s="14"/>
      <c r="I43" s="13"/>
      <c r="J43" s="13"/>
      <c r="K43" s="13"/>
      <c r="L43" s="13"/>
      <c r="M43" s="13"/>
      <c r="N43" s="13"/>
      <c r="O43" s="13"/>
      <c r="P43" s="1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</row>
    <row r="44" spans="1:115" ht="12.75" customHeight="1">
      <c r="A44" s="57" t="s">
        <v>98</v>
      </c>
      <c r="B44" s="66" t="s">
        <v>99</v>
      </c>
      <c r="C44" s="65" t="s">
        <v>0</v>
      </c>
      <c r="D44" s="65">
        <v>140</v>
      </c>
      <c r="E44" s="78">
        <v>0</v>
      </c>
      <c r="F44" s="81">
        <f t="shared" si="0"/>
        <v>0</v>
      </c>
      <c r="G44" s="72"/>
      <c r="H44" s="14"/>
      <c r="I44" s="13"/>
      <c r="J44" s="13"/>
      <c r="K44" s="13"/>
      <c r="L44" s="13"/>
      <c r="M44" s="13"/>
      <c r="N44" s="13"/>
      <c r="O44" s="13"/>
      <c r="P44" s="1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</row>
    <row r="45" spans="1:115" ht="12.75" customHeight="1">
      <c r="A45" s="57">
        <v>5600</v>
      </c>
      <c r="B45" s="61" t="s">
        <v>56</v>
      </c>
      <c r="C45" s="65" t="s">
        <v>1</v>
      </c>
      <c r="D45" s="65">
        <v>32</v>
      </c>
      <c r="E45" s="78">
        <v>0</v>
      </c>
      <c r="F45" s="81">
        <f t="shared" si="0"/>
        <v>0</v>
      </c>
      <c r="G45" s="72"/>
      <c r="H45" s="14"/>
      <c r="I45" s="13"/>
      <c r="J45" s="13"/>
      <c r="K45" s="13"/>
      <c r="L45" s="13"/>
      <c r="M45" s="13"/>
      <c r="N45" s="13"/>
      <c r="O45" s="13"/>
      <c r="P45" s="1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</row>
    <row r="46" spans="1:115" ht="12.75" customHeight="1">
      <c r="A46" s="57">
        <v>5610</v>
      </c>
      <c r="B46" s="61" t="s">
        <v>132</v>
      </c>
      <c r="C46" s="65" t="s">
        <v>1</v>
      </c>
      <c r="D46" s="65">
        <v>27</v>
      </c>
      <c r="E46" s="78">
        <v>0</v>
      </c>
      <c r="F46" s="81">
        <f t="shared" si="0"/>
        <v>0</v>
      </c>
      <c r="G46" s="72"/>
      <c r="H46" s="14"/>
      <c r="I46" s="13"/>
      <c r="J46" s="13"/>
      <c r="K46" s="13"/>
      <c r="L46" s="13"/>
      <c r="M46" s="13"/>
      <c r="N46" s="13"/>
      <c r="O46" s="13"/>
      <c r="P46" s="1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</row>
    <row r="47" spans="1:115" ht="12.75" customHeight="1">
      <c r="A47" s="57">
        <v>5650</v>
      </c>
      <c r="B47" s="61" t="s">
        <v>31</v>
      </c>
      <c r="C47" s="65" t="s">
        <v>1</v>
      </c>
      <c r="D47" s="65">
        <v>2</v>
      </c>
      <c r="E47" s="78">
        <v>0</v>
      </c>
      <c r="F47" s="81">
        <f t="shared" si="0"/>
        <v>0</v>
      </c>
      <c r="G47" s="72"/>
      <c r="H47" s="14"/>
      <c r="I47" s="13"/>
      <c r="J47" s="13"/>
      <c r="K47" s="13"/>
      <c r="L47" s="13"/>
      <c r="M47" s="13"/>
      <c r="N47" s="13"/>
      <c r="O47" s="13"/>
      <c r="P47" s="1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</row>
    <row r="48" spans="1:115" ht="12.75" customHeight="1">
      <c r="A48" s="57" t="s">
        <v>48</v>
      </c>
      <c r="B48" s="61" t="s">
        <v>57</v>
      </c>
      <c r="C48" s="65" t="s">
        <v>1</v>
      </c>
      <c r="D48" s="65">
        <v>5</v>
      </c>
      <c r="E48" s="78">
        <v>0</v>
      </c>
      <c r="F48" s="81">
        <f t="shared" si="0"/>
        <v>0</v>
      </c>
      <c r="G48" s="72"/>
      <c r="H48" s="14"/>
      <c r="I48" s="13"/>
      <c r="J48" s="13"/>
      <c r="K48" s="13"/>
      <c r="L48" s="13"/>
      <c r="M48" s="13"/>
      <c r="N48" s="13"/>
      <c r="O48" s="13"/>
      <c r="P48" s="1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</row>
    <row r="49" spans="1:115" ht="12.75" customHeight="1">
      <c r="A49" s="57" t="s">
        <v>143</v>
      </c>
      <c r="B49" s="83" t="s">
        <v>144</v>
      </c>
      <c r="C49" s="84" t="s">
        <v>1</v>
      </c>
      <c r="D49" s="84">
        <v>3</v>
      </c>
      <c r="E49" s="78">
        <v>0</v>
      </c>
      <c r="F49" s="81">
        <f t="shared" si="0"/>
        <v>0</v>
      </c>
      <c r="G49" s="72"/>
      <c r="H49" s="14"/>
      <c r="I49" s="13"/>
      <c r="J49" s="13"/>
      <c r="K49" s="13"/>
      <c r="L49" s="13"/>
      <c r="M49" s="13"/>
      <c r="N49" s="13"/>
      <c r="O49" s="13"/>
      <c r="P49" s="1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</row>
    <row r="50" spans="1:115" ht="12.75" customHeight="1">
      <c r="A50" s="57" t="s">
        <v>100</v>
      </c>
      <c r="B50" s="61" t="s">
        <v>101</v>
      </c>
      <c r="C50" s="65" t="s">
        <v>0</v>
      </c>
      <c r="D50" s="65">
        <v>320</v>
      </c>
      <c r="E50" s="78">
        <v>0</v>
      </c>
      <c r="F50" s="81">
        <f t="shared" si="0"/>
        <v>0</v>
      </c>
      <c r="G50" s="72"/>
      <c r="H50" s="14"/>
      <c r="I50" s="13"/>
      <c r="J50" s="13"/>
      <c r="K50" s="13"/>
      <c r="L50" s="13"/>
      <c r="M50" s="13"/>
      <c r="N50" s="13"/>
      <c r="O50" s="13"/>
      <c r="P50" s="1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</row>
    <row r="51" spans="1:115" ht="12.75" customHeight="1">
      <c r="A51" s="57" t="s">
        <v>102</v>
      </c>
      <c r="B51" s="61" t="s">
        <v>103</v>
      </c>
      <c r="C51" s="65" t="s">
        <v>0</v>
      </c>
      <c r="D51" s="65">
        <v>372</v>
      </c>
      <c r="E51" s="78">
        <v>0</v>
      </c>
      <c r="F51" s="81">
        <f t="shared" si="0"/>
        <v>0</v>
      </c>
      <c r="G51" s="72"/>
      <c r="H51" s="14"/>
      <c r="I51" s="13"/>
      <c r="J51" s="13"/>
      <c r="K51" s="13"/>
      <c r="L51" s="13"/>
      <c r="M51" s="13"/>
      <c r="N51" s="13"/>
      <c r="O51" s="13"/>
      <c r="P51" s="1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</row>
    <row r="52" spans="1:115" ht="12.75" customHeight="1">
      <c r="A52" s="57" t="s">
        <v>128</v>
      </c>
      <c r="B52" s="61" t="s">
        <v>125</v>
      </c>
      <c r="C52" s="65" t="s">
        <v>0</v>
      </c>
      <c r="D52" s="65">
        <v>22</v>
      </c>
      <c r="E52" s="78">
        <v>0</v>
      </c>
      <c r="F52" s="81">
        <f t="shared" si="0"/>
        <v>0</v>
      </c>
      <c r="G52" s="72"/>
      <c r="H52" s="14"/>
      <c r="I52" s="13"/>
      <c r="J52" s="13"/>
      <c r="K52" s="13"/>
      <c r="L52" s="13"/>
      <c r="M52" s="13"/>
      <c r="N52" s="13"/>
      <c r="O52" s="13"/>
      <c r="P52" s="1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</row>
    <row r="53" spans="1:115" ht="12.75" customHeight="1">
      <c r="A53" s="57">
        <v>6060</v>
      </c>
      <c r="B53" s="61" t="s">
        <v>21</v>
      </c>
      <c r="C53" s="65" t="s">
        <v>1</v>
      </c>
      <c r="D53" s="65">
        <v>391</v>
      </c>
      <c r="E53" s="78">
        <v>0</v>
      </c>
      <c r="F53" s="81">
        <f t="shared" si="0"/>
        <v>0</v>
      </c>
      <c r="G53" s="72"/>
      <c r="H53" s="14"/>
      <c r="I53" s="13"/>
      <c r="J53" s="13"/>
      <c r="K53" s="13"/>
      <c r="L53" s="13"/>
      <c r="M53" s="13"/>
      <c r="N53" s="13"/>
      <c r="O53" s="13"/>
      <c r="P53" s="1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</row>
    <row r="54" spans="1:115" ht="12.75" customHeight="1">
      <c r="A54" s="57">
        <v>6100</v>
      </c>
      <c r="B54" s="61" t="s">
        <v>12</v>
      </c>
      <c r="C54" s="65" t="s">
        <v>1</v>
      </c>
      <c r="D54" s="65">
        <v>11</v>
      </c>
      <c r="E54" s="78">
        <v>0</v>
      </c>
      <c r="F54" s="81">
        <f t="shared" si="0"/>
        <v>0</v>
      </c>
      <c r="G54" s="72"/>
      <c r="H54" s="14"/>
      <c r="I54" s="13"/>
      <c r="J54" s="13"/>
      <c r="K54" s="13"/>
      <c r="L54" s="13"/>
      <c r="M54" s="13"/>
      <c r="N54" s="13"/>
      <c r="O54" s="13"/>
      <c r="P54" s="1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</row>
    <row r="55" spans="1:115" ht="12.75" customHeight="1">
      <c r="A55" s="57" t="s">
        <v>39</v>
      </c>
      <c r="B55" s="61" t="s">
        <v>58</v>
      </c>
      <c r="C55" s="65" t="s">
        <v>1</v>
      </c>
      <c r="D55" s="65">
        <v>10</v>
      </c>
      <c r="E55" s="78">
        <v>0</v>
      </c>
      <c r="F55" s="81">
        <f t="shared" si="0"/>
        <v>0</v>
      </c>
      <c r="G55" s="72"/>
      <c r="H55" s="14"/>
      <c r="I55" s="13"/>
      <c r="J55" s="13"/>
      <c r="K55" s="13"/>
      <c r="L55" s="13"/>
      <c r="M55" s="13"/>
      <c r="N55" s="13"/>
      <c r="O55" s="13"/>
      <c r="P55" s="1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</row>
    <row r="56" spans="1:115" ht="12.75" customHeight="1">
      <c r="A56" s="57" t="s">
        <v>35</v>
      </c>
      <c r="B56" s="61" t="s">
        <v>73</v>
      </c>
      <c r="C56" s="65" t="s">
        <v>1</v>
      </c>
      <c r="D56" s="65">
        <v>66</v>
      </c>
      <c r="E56" s="78">
        <v>0</v>
      </c>
      <c r="F56" s="81">
        <f t="shared" si="0"/>
        <v>0</v>
      </c>
      <c r="G56" s="72"/>
      <c r="H56" s="14"/>
      <c r="I56" s="13"/>
      <c r="J56" s="13"/>
      <c r="K56" s="13"/>
      <c r="L56" s="13"/>
      <c r="M56" s="13"/>
      <c r="N56" s="13"/>
      <c r="O56" s="13"/>
      <c r="P56" s="1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ht="12.75" customHeight="1">
      <c r="A57" s="57" t="s">
        <v>104</v>
      </c>
      <c r="B57" s="61" t="s">
        <v>105</v>
      </c>
      <c r="C57" s="65" t="s">
        <v>1</v>
      </c>
      <c r="D57" s="65">
        <v>10</v>
      </c>
      <c r="E57" s="78">
        <v>0</v>
      </c>
      <c r="F57" s="81">
        <f t="shared" si="0"/>
        <v>0</v>
      </c>
      <c r="G57" s="72"/>
      <c r="H57" s="14"/>
      <c r="I57" s="13"/>
      <c r="J57" s="13"/>
      <c r="K57" s="13"/>
      <c r="L57" s="13"/>
      <c r="M57" s="13"/>
      <c r="N57" s="13"/>
      <c r="O57" s="13"/>
      <c r="P57" s="1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ht="12.75" customHeight="1">
      <c r="A58" s="57" t="s">
        <v>74</v>
      </c>
      <c r="B58" s="61" t="s">
        <v>75</v>
      </c>
      <c r="C58" s="65" t="s">
        <v>1</v>
      </c>
      <c r="D58" s="65">
        <v>14</v>
      </c>
      <c r="E58" s="78">
        <v>0</v>
      </c>
      <c r="F58" s="81">
        <f t="shared" si="0"/>
        <v>0</v>
      </c>
      <c r="G58" s="72"/>
      <c r="H58" s="14"/>
      <c r="I58" s="13"/>
      <c r="J58" s="13"/>
      <c r="K58" s="13"/>
      <c r="L58" s="13"/>
      <c r="M58" s="13"/>
      <c r="N58" s="13"/>
      <c r="O58" s="13"/>
      <c r="P58" s="1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  <row r="59" spans="1:115" ht="12.75" customHeight="1">
      <c r="A59" s="57">
        <v>6140</v>
      </c>
      <c r="B59" s="61" t="s">
        <v>76</v>
      </c>
      <c r="C59" s="65" t="s">
        <v>1</v>
      </c>
      <c r="D59" s="65">
        <v>2</v>
      </c>
      <c r="E59" s="78">
        <v>0</v>
      </c>
      <c r="F59" s="81">
        <f t="shared" si="0"/>
        <v>0</v>
      </c>
      <c r="G59" s="72"/>
      <c r="H59" s="14"/>
      <c r="I59" s="13"/>
      <c r="J59" s="13"/>
      <c r="K59" s="13"/>
      <c r="L59" s="13"/>
      <c r="M59" s="13"/>
      <c r="N59" s="13"/>
      <c r="O59" s="13"/>
      <c r="P59" s="1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</row>
    <row r="60" spans="1:115" ht="12.75" customHeight="1">
      <c r="A60" s="57">
        <v>6141</v>
      </c>
      <c r="B60" s="61" t="s">
        <v>145</v>
      </c>
      <c r="C60" s="65" t="s">
        <v>1</v>
      </c>
      <c r="D60" s="65">
        <v>100</v>
      </c>
      <c r="E60" s="78">
        <v>0</v>
      </c>
      <c r="F60" s="81">
        <f t="shared" si="0"/>
        <v>0</v>
      </c>
      <c r="G60" s="72"/>
      <c r="H60" s="14"/>
      <c r="I60" s="13"/>
      <c r="J60" s="13"/>
      <c r="K60" s="13"/>
      <c r="L60" s="13"/>
      <c r="M60" s="13"/>
      <c r="N60" s="13"/>
      <c r="O60" s="13"/>
      <c r="P60" s="1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</row>
    <row r="61" spans="1:115" ht="12.75" customHeight="1">
      <c r="A61" s="57" t="s">
        <v>129</v>
      </c>
      <c r="B61" s="61" t="s">
        <v>130</v>
      </c>
      <c r="C61" s="65" t="s">
        <v>1</v>
      </c>
      <c r="D61" s="65">
        <v>10</v>
      </c>
      <c r="E61" s="78">
        <v>0</v>
      </c>
      <c r="F61" s="81">
        <f t="shared" si="0"/>
        <v>0</v>
      </c>
      <c r="G61" s="72"/>
      <c r="H61" s="14"/>
      <c r="I61" s="13"/>
      <c r="J61" s="13"/>
      <c r="K61" s="13"/>
      <c r="L61" s="13"/>
      <c r="M61" s="13"/>
      <c r="N61" s="13"/>
      <c r="O61" s="13"/>
      <c r="P61" s="1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</row>
    <row r="62" spans="1:115" ht="12.75" customHeight="1">
      <c r="A62" s="57" t="s">
        <v>106</v>
      </c>
      <c r="B62" s="61" t="s">
        <v>107</v>
      </c>
      <c r="C62" s="65" t="s">
        <v>1</v>
      </c>
      <c r="D62" s="65">
        <v>10</v>
      </c>
      <c r="E62" s="78">
        <v>0</v>
      </c>
      <c r="F62" s="81">
        <f t="shared" si="0"/>
        <v>0</v>
      </c>
      <c r="G62" s="72"/>
      <c r="H62" s="14"/>
      <c r="I62" s="13"/>
      <c r="J62" s="13"/>
      <c r="K62" s="13"/>
      <c r="L62" s="13"/>
      <c r="M62" s="13"/>
      <c r="N62" s="13"/>
      <c r="O62" s="13"/>
      <c r="P62" s="13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</row>
    <row r="63" spans="1:115" ht="12.75" customHeight="1">
      <c r="A63" s="57">
        <v>6255</v>
      </c>
      <c r="B63" s="61" t="s">
        <v>127</v>
      </c>
      <c r="C63" s="65" t="s">
        <v>1</v>
      </c>
      <c r="D63" s="65">
        <v>230</v>
      </c>
      <c r="E63" s="78">
        <v>0</v>
      </c>
      <c r="F63" s="81">
        <f t="shared" si="0"/>
        <v>0</v>
      </c>
      <c r="G63" s="72"/>
      <c r="H63" s="14"/>
      <c r="I63" s="13"/>
      <c r="J63" s="13"/>
      <c r="K63" s="13"/>
      <c r="L63" s="13"/>
      <c r="M63" s="13"/>
      <c r="N63" s="13"/>
      <c r="O63" s="13"/>
      <c r="P63" s="1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</row>
    <row r="64" spans="1:115" ht="12.75" customHeight="1">
      <c r="A64" s="57">
        <v>6270</v>
      </c>
      <c r="B64" s="61" t="s">
        <v>6</v>
      </c>
      <c r="C64" s="65" t="s">
        <v>0</v>
      </c>
      <c r="D64" s="65">
        <v>200</v>
      </c>
      <c r="E64" s="78">
        <v>0</v>
      </c>
      <c r="F64" s="81">
        <f t="shared" si="0"/>
        <v>0</v>
      </c>
      <c r="G64" s="72"/>
      <c r="H64" s="14"/>
      <c r="I64" s="13"/>
      <c r="J64" s="13"/>
      <c r="K64" s="13"/>
      <c r="L64" s="13"/>
      <c r="M64" s="13"/>
      <c r="N64" s="13"/>
      <c r="O64" s="13"/>
      <c r="P64" s="13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</row>
    <row r="65" spans="1:115" ht="12.75" customHeight="1">
      <c r="A65" s="57">
        <v>6800</v>
      </c>
      <c r="B65" s="61" t="s">
        <v>7</v>
      </c>
      <c r="C65" s="65" t="s">
        <v>3</v>
      </c>
      <c r="D65" s="65">
        <v>1</v>
      </c>
      <c r="E65" s="78">
        <v>0</v>
      </c>
      <c r="F65" s="81">
        <f t="shared" si="0"/>
        <v>0</v>
      </c>
      <c r="G65" s="72"/>
      <c r="H65" s="14"/>
      <c r="I65" s="13"/>
      <c r="J65" s="13"/>
      <c r="K65" s="13"/>
      <c r="L65" s="13"/>
      <c r="M65" s="13"/>
      <c r="N65" s="13"/>
      <c r="O65" s="13"/>
      <c r="P65" s="13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</row>
    <row r="66" spans="1:115" ht="12.75" customHeight="1">
      <c r="A66" s="57">
        <v>6902</v>
      </c>
      <c r="B66" s="61" t="s">
        <v>59</v>
      </c>
      <c r="C66" s="65" t="s">
        <v>4</v>
      </c>
      <c r="D66" s="67">
        <v>7600</v>
      </c>
      <c r="E66" s="78">
        <v>0</v>
      </c>
      <c r="F66" s="81">
        <f t="shared" si="0"/>
        <v>0</v>
      </c>
      <c r="G66" s="72"/>
      <c r="H66" s="14"/>
      <c r="I66" s="13"/>
      <c r="J66" s="13"/>
      <c r="K66" s="13"/>
      <c r="L66" s="13"/>
      <c r="M66" s="13"/>
      <c r="N66" s="13"/>
      <c r="O66" s="13"/>
      <c r="P66" s="1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</row>
    <row r="67" spans="1:115" ht="12.75" customHeight="1">
      <c r="A67" s="57">
        <v>6911</v>
      </c>
      <c r="B67" s="61" t="s">
        <v>108</v>
      </c>
      <c r="C67" s="65" t="s">
        <v>4</v>
      </c>
      <c r="D67" s="65">
        <v>840</v>
      </c>
      <c r="E67" s="78">
        <v>0</v>
      </c>
      <c r="F67" s="81">
        <f t="shared" si="0"/>
        <v>0</v>
      </c>
      <c r="G67" s="72"/>
      <c r="H67" s="14"/>
      <c r="I67" s="13"/>
      <c r="J67" s="13"/>
      <c r="K67" s="13"/>
      <c r="L67" s="13"/>
      <c r="M67" s="13"/>
      <c r="N67" s="13"/>
      <c r="O67" s="13"/>
      <c r="P67" s="13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</row>
    <row r="68" spans="1:115" ht="12.75" customHeight="1">
      <c r="A68" s="57">
        <v>6920</v>
      </c>
      <c r="B68" s="66" t="s">
        <v>13</v>
      </c>
      <c r="C68" s="65" t="s">
        <v>0</v>
      </c>
      <c r="D68" s="67">
        <v>26220</v>
      </c>
      <c r="E68" s="78">
        <v>0</v>
      </c>
      <c r="F68" s="81">
        <f t="shared" si="0"/>
        <v>0</v>
      </c>
      <c r="G68" s="72"/>
      <c r="H68" s="14"/>
      <c r="I68" s="13"/>
      <c r="J68" s="13"/>
      <c r="K68" s="13"/>
      <c r="L68" s="13"/>
      <c r="M68" s="13"/>
      <c r="N68" s="13"/>
      <c r="O68" s="13"/>
      <c r="P68" s="13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</row>
    <row r="69" spans="1:115" ht="12.75" customHeight="1">
      <c r="A69" s="57">
        <v>6925</v>
      </c>
      <c r="B69" s="61" t="s">
        <v>8</v>
      </c>
      <c r="C69" s="65" t="s">
        <v>0</v>
      </c>
      <c r="D69" s="67">
        <v>49430</v>
      </c>
      <c r="E69" s="78">
        <v>0</v>
      </c>
      <c r="F69" s="81">
        <f t="shared" si="0"/>
        <v>0</v>
      </c>
      <c r="G69" s="72"/>
      <c r="H69" s="14"/>
      <c r="I69" s="13"/>
      <c r="J69" s="13"/>
      <c r="K69" s="13"/>
      <c r="L69" s="13"/>
      <c r="M69" s="13"/>
      <c r="N69" s="13"/>
      <c r="O69" s="13"/>
      <c r="P69" s="1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</row>
    <row r="70" spans="1:115" ht="12.75" customHeight="1">
      <c r="A70" s="57">
        <v>7030</v>
      </c>
      <c r="B70" s="61" t="s">
        <v>9</v>
      </c>
      <c r="C70" s="65" t="s">
        <v>5</v>
      </c>
      <c r="D70" s="65">
        <v>700</v>
      </c>
      <c r="E70" s="78">
        <v>0</v>
      </c>
      <c r="F70" s="81">
        <f t="shared" si="0"/>
        <v>0</v>
      </c>
      <c r="G70" s="72"/>
      <c r="H70" s="14"/>
      <c r="I70" s="13"/>
      <c r="J70" s="13"/>
      <c r="K70" s="13"/>
      <c r="L70" s="13"/>
      <c r="M70" s="13"/>
      <c r="N70" s="13"/>
      <c r="O70" s="13"/>
      <c r="P70" s="1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</row>
    <row r="71" spans="1:115" ht="12.75" customHeight="1">
      <c r="A71" s="57">
        <v>7040</v>
      </c>
      <c r="B71" s="61" t="s">
        <v>109</v>
      </c>
      <c r="C71" s="65" t="s">
        <v>5</v>
      </c>
      <c r="D71" s="67">
        <v>1000</v>
      </c>
      <c r="E71" s="78">
        <v>0</v>
      </c>
      <c r="F71" s="81">
        <f t="shared" si="0"/>
        <v>0</v>
      </c>
      <c r="G71" s="72"/>
      <c r="H71" s="14"/>
      <c r="I71" s="13"/>
      <c r="J71" s="13"/>
      <c r="K71" s="13"/>
      <c r="L71" s="13"/>
      <c r="M71" s="13"/>
      <c r="N71" s="13"/>
      <c r="O71" s="13"/>
      <c r="P71" s="1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</row>
    <row r="72" spans="1:115" ht="12.75" customHeight="1">
      <c r="A72" s="57">
        <v>7041</v>
      </c>
      <c r="B72" s="61" t="s">
        <v>22</v>
      </c>
      <c r="C72" s="65" t="s">
        <v>5</v>
      </c>
      <c r="D72" s="67">
        <v>1500</v>
      </c>
      <c r="E72" s="78">
        <v>0</v>
      </c>
      <c r="F72" s="81">
        <f t="shared" si="0"/>
        <v>0</v>
      </c>
      <c r="G72" s="72"/>
      <c r="H72" s="14"/>
      <c r="I72" s="13"/>
      <c r="J72" s="13"/>
      <c r="K72" s="13"/>
      <c r="L72" s="13"/>
      <c r="M72" s="13"/>
      <c r="N72" s="13"/>
      <c r="O72" s="13"/>
      <c r="P72" s="1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</row>
    <row r="73" spans="1:115" s="5" customFormat="1" ht="12.75" customHeight="1">
      <c r="A73" s="57">
        <v>7044</v>
      </c>
      <c r="B73" s="61" t="s">
        <v>133</v>
      </c>
      <c r="C73" s="65" t="s">
        <v>5</v>
      </c>
      <c r="D73" s="67">
        <v>3000</v>
      </c>
      <c r="E73" s="78">
        <v>0</v>
      </c>
      <c r="F73" s="81">
        <f t="shared" si="0"/>
        <v>0</v>
      </c>
      <c r="G73" s="72"/>
      <c r="H73" s="14"/>
      <c r="I73" s="13"/>
      <c r="J73" s="13"/>
      <c r="K73" s="13"/>
      <c r="L73" s="13"/>
      <c r="M73" s="13"/>
      <c r="N73" s="13"/>
      <c r="O73" s="13"/>
      <c r="P73" s="13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</row>
    <row r="74" spans="1:115" s="5" customFormat="1" ht="12.75" customHeight="1">
      <c r="A74" s="57">
        <v>7050</v>
      </c>
      <c r="B74" s="61" t="s">
        <v>10</v>
      </c>
      <c r="C74" s="65" t="s">
        <v>5</v>
      </c>
      <c r="D74" s="67">
        <v>2800</v>
      </c>
      <c r="E74" s="78">
        <v>0</v>
      </c>
      <c r="F74" s="81">
        <f t="shared" si="0"/>
        <v>0</v>
      </c>
      <c r="G74" s="72"/>
      <c r="H74" s="14"/>
      <c r="I74" s="13"/>
      <c r="J74" s="13"/>
      <c r="K74" s="13"/>
      <c r="L74" s="13"/>
      <c r="M74" s="13"/>
      <c r="N74" s="13"/>
      <c r="O74" s="13"/>
      <c r="P74" s="13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</row>
    <row r="75" spans="1:115" s="5" customFormat="1" ht="12.75" customHeight="1">
      <c r="A75" s="57">
        <v>7052</v>
      </c>
      <c r="B75" s="61" t="s">
        <v>110</v>
      </c>
      <c r="C75" s="65" t="s">
        <v>5</v>
      </c>
      <c r="D75" s="65">
        <v>100</v>
      </c>
      <c r="E75" s="78">
        <v>0</v>
      </c>
      <c r="F75" s="81">
        <f t="shared" si="0"/>
        <v>0</v>
      </c>
      <c r="G75" s="72"/>
      <c r="H75" s="14"/>
      <c r="I75" s="13"/>
      <c r="J75" s="13"/>
      <c r="K75" s="13"/>
      <c r="L75" s="13"/>
      <c r="M75" s="13"/>
      <c r="N75" s="13"/>
      <c r="O75" s="13"/>
      <c r="P75" s="13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</row>
    <row r="76" spans="1:115" s="5" customFormat="1" ht="12.75" customHeight="1">
      <c r="A76" s="57">
        <v>7053</v>
      </c>
      <c r="B76" s="61" t="s">
        <v>134</v>
      </c>
      <c r="C76" s="65" t="s">
        <v>5</v>
      </c>
      <c r="D76" s="65">
        <v>110</v>
      </c>
      <c r="E76" s="78">
        <v>0</v>
      </c>
      <c r="F76" s="81">
        <f t="shared" si="0"/>
        <v>0</v>
      </c>
      <c r="G76" s="72"/>
      <c r="H76" s="14"/>
      <c r="I76" s="13"/>
      <c r="J76" s="13"/>
      <c r="K76" s="13"/>
      <c r="L76" s="13"/>
      <c r="M76" s="13"/>
      <c r="N76" s="13"/>
      <c r="O76" s="13"/>
      <c r="P76" s="13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</row>
    <row r="77" spans="1:115" s="5" customFormat="1" ht="12.75" customHeight="1">
      <c r="A77" s="57">
        <v>7071</v>
      </c>
      <c r="B77" s="61" t="s">
        <v>11</v>
      </c>
      <c r="C77" s="65" t="s">
        <v>5</v>
      </c>
      <c r="D77" s="65">
        <v>350</v>
      </c>
      <c r="E77" s="78">
        <v>0</v>
      </c>
      <c r="F77" s="81">
        <f t="shared" si="0"/>
        <v>0</v>
      </c>
      <c r="G77" s="72"/>
      <c r="H77" s="14"/>
      <c r="I77" s="13"/>
      <c r="J77" s="13"/>
      <c r="K77" s="13"/>
      <c r="L77" s="13"/>
      <c r="M77" s="13"/>
      <c r="N77" s="13"/>
      <c r="O77" s="13"/>
      <c r="P77" s="13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</row>
    <row r="78" spans="1:115" s="5" customFormat="1" ht="12.75" customHeight="1">
      <c r="A78" s="57">
        <v>7520</v>
      </c>
      <c r="B78" s="61" t="s">
        <v>23</v>
      </c>
      <c r="C78" s="65" t="s">
        <v>2</v>
      </c>
      <c r="D78" s="67">
        <v>2370</v>
      </c>
      <c r="E78" s="78">
        <v>0</v>
      </c>
      <c r="F78" s="81">
        <f t="shared" si="0"/>
        <v>0</v>
      </c>
      <c r="G78" s="72"/>
      <c r="H78" s="14"/>
      <c r="I78" s="13"/>
      <c r="J78" s="13"/>
      <c r="K78" s="13"/>
      <c r="L78" s="13"/>
      <c r="M78" s="13"/>
      <c r="N78" s="13"/>
      <c r="O78" s="13"/>
      <c r="P78" s="13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</row>
    <row r="79" spans="1:115" s="5" customFormat="1" ht="12.75" customHeight="1">
      <c r="A79" s="57">
        <v>7525</v>
      </c>
      <c r="B79" s="61" t="s">
        <v>126</v>
      </c>
      <c r="C79" s="65" t="s">
        <v>5</v>
      </c>
      <c r="D79" s="67">
        <v>100</v>
      </c>
      <c r="E79" s="78">
        <v>0</v>
      </c>
      <c r="F79" s="81">
        <f t="shared" si="0"/>
        <v>0</v>
      </c>
      <c r="G79" s="72"/>
      <c r="H79" s="14"/>
      <c r="I79" s="13"/>
      <c r="J79" s="13"/>
      <c r="K79" s="13"/>
      <c r="L79" s="13"/>
      <c r="M79" s="13"/>
      <c r="N79" s="13"/>
      <c r="O79" s="13"/>
      <c r="P79" s="13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</row>
    <row r="80" spans="1:115" s="5" customFormat="1" ht="12.75" customHeight="1">
      <c r="A80" s="57">
        <v>7530</v>
      </c>
      <c r="B80" s="61" t="s">
        <v>60</v>
      </c>
      <c r="C80" s="65" t="s">
        <v>0</v>
      </c>
      <c r="D80" s="67">
        <v>1770</v>
      </c>
      <c r="E80" s="78">
        <v>0</v>
      </c>
      <c r="F80" s="81">
        <f aca="true" t="shared" si="1" ref="F80:F99">SUM(D80*E80)</f>
        <v>0</v>
      </c>
      <c r="G80" s="72"/>
      <c r="H80" s="14"/>
      <c r="I80" s="13"/>
      <c r="J80" s="13"/>
      <c r="K80" s="13"/>
      <c r="L80" s="13"/>
      <c r="M80" s="13"/>
      <c r="N80" s="13"/>
      <c r="O80" s="13"/>
      <c r="P80" s="13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</row>
    <row r="81" spans="1:115" s="5" customFormat="1" ht="12.75" customHeight="1">
      <c r="A81" s="57">
        <v>7560</v>
      </c>
      <c r="B81" s="61" t="s">
        <v>135</v>
      </c>
      <c r="C81" s="65" t="s">
        <v>5</v>
      </c>
      <c r="D81" s="67">
        <v>3200</v>
      </c>
      <c r="E81" s="78">
        <v>0</v>
      </c>
      <c r="F81" s="81">
        <f t="shared" si="1"/>
        <v>0</v>
      </c>
      <c r="G81" s="72"/>
      <c r="H81" s="14"/>
      <c r="I81" s="13"/>
      <c r="J81" s="13"/>
      <c r="K81" s="13"/>
      <c r="L81" s="13"/>
      <c r="M81" s="13"/>
      <c r="N81" s="13"/>
      <c r="O81" s="13"/>
      <c r="P81" s="13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</row>
    <row r="82" spans="1:115" s="5" customFormat="1" ht="12.75" customHeight="1">
      <c r="A82" s="57">
        <v>7570</v>
      </c>
      <c r="B82" s="61" t="s">
        <v>19</v>
      </c>
      <c r="C82" s="65" t="s">
        <v>5</v>
      </c>
      <c r="D82" s="67">
        <v>5600</v>
      </c>
      <c r="E82" s="78">
        <v>0</v>
      </c>
      <c r="F82" s="81">
        <f t="shared" si="1"/>
        <v>0</v>
      </c>
      <c r="G82" s="72"/>
      <c r="H82" s="14"/>
      <c r="I82" s="13"/>
      <c r="J82" s="13"/>
      <c r="K82" s="13"/>
      <c r="L82" s="13"/>
      <c r="M82" s="13"/>
      <c r="N82" s="13"/>
      <c r="O82" s="13"/>
      <c r="P82" s="13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</row>
    <row r="83" spans="1:115" s="5" customFormat="1" ht="12.75" customHeight="1">
      <c r="A83" s="57">
        <v>7575</v>
      </c>
      <c r="B83" s="61" t="s">
        <v>61</v>
      </c>
      <c r="C83" s="65" t="s">
        <v>5</v>
      </c>
      <c r="D83" s="65">
        <v>250</v>
      </c>
      <c r="E83" s="78">
        <v>0</v>
      </c>
      <c r="F83" s="81">
        <f t="shared" si="1"/>
        <v>0</v>
      </c>
      <c r="G83" s="72"/>
      <c r="H83" s="14"/>
      <c r="I83" s="13"/>
      <c r="J83" s="13"/>
      <c r="K83" s="13"/>
      <c r="L83" s="13"/>
      <c r="M83" s="13"/>
      <c r="N83" s="13"/>
      <c r="O83" s="13"/>
      <c r="P83" s="13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</row>
    <row r="84" spans="1:115" s="5" customFormat="1" ht="12.75" customHeight="1">
      <c r="A84" s="57">
        <v>7580</v>
      </c>
      <c r="B84" s="61" t="s">
        <v>14</v>
      </c>
      <c r="C84" s="65" t="s">
        <v>4</v>
      </c>
      <c r="D84" s="65">
        <v>300</v>
      </c>
      <c r="E84" s="78">
        <v>0</v>
      </c>
      <c r="F84" s="81">
        <f t="shared" si="1"/>
        <v>0</v>
      </c>
      <c r="G84" s="72"/>
      <c r="H84" s="14"/>
      <c r="I84" s="13"/>
      <c r="J84" s="13"/>
      <c r="K84" s="13"/>
      <c r="L84" s="13"/>
      <c r="M84" s="13"/>
      <c r="N84" s="13"/>
      <c r="O84" s="13"/>
      <c r="P84" s="13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</row>
    <row r="85" spans="1:115" s="5" customFormat="1" ht="12.75" customHeight="1">
      <c r="A85" s="57">
        <v>7583</v>
      </c>
      <c r="B85" s="61" t="s">
        <v>15</v>
      </c>
      <c r="C85" s="65" t="s">
        <v>4</v>
      </c>
      <c r="D85" s="67">
        <v>1000</v>
      </c>
      <c r="E85" s="78">
        <v>0</v>
      </c>
      <c r="F85" s="81">
        <f t="shared" si="1"/>
        <v>0</v>
      </c>
      <c r="G85" s="72"/>
      <c r="H85" s="14"/>
      <c r="I85" s="13"/>
      <c r="J85" s="13"/>
      <c r="K85" s="13"/>
      <c r="L85" s="13"/>
      <c r="M85" s="13"/>
      <c r="N85" s="13"/>
      <c r="O85" s="13"/>
      <c r="P85" s="13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</row>
    <row r="86" spans="1:115" ht="12.75" customHeight="1">
      <c r="A86" s="57">
        <v>7584</v>
      </c>
      <c r="B86" s="61" t="s">
        <v>18</v>
      </c>
      <c r="C86" s="65" t="s">
        <v>4</v>
      </c>
      <c r="D86" s="67">
        <v>1000</v>
      </c>
      <c r="E86" s="78">
        <v>0</v>
      </c>
      <c r="F86" s="81">
        <f t="shared" si="1"/>
        <v>0</v>
      </c>
      <c r="G86" s="72"/>
      <c r="H86" s="14"/>
      <c r="I86" s="13"/>
      <c r="J86" s="13"/>
      <c r="K86" s="13"/>
      <c r="L86" s="13"/>
      <c r="M86" s="13"/>
      <c r="N86" s="13"/>
      <c r="O86" s="13"/>
      <c r="P86" s="13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</row>
    <row r="87" spans="1:115" ht="12.75" customHeight="1">
      <c r="A87" s="57">
        <v>7585</v>
      </c>
      <c r="B87" s="61" t="s">
        <v>24</v>
      </c>
      <c r="C87" s="65" t="s">
        <v>1</v>
      </c>
      <c r="D87" s="65">
        <v>3</v>
      </c>
      <c r="E87" s="78">
        <v>0</v>
      </c>
      <c r="F87" s="81">
        <f t="shared" si="1"/>
        <v>0</v>
      </c>
      <c r="G87" s="72"/>
      <c r="H87" s="14"/>
      <c r="I87" s="13"/>
      <c r="J87" s="13"/>
      <c r="K87" s="13"/>
      <c r="L87" s="13"/>
      <c r="M87" s="13"/>
      <c r="N87" s="13"/>
      <c r="O87" s="13"/>
      <c r="P87" s="1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</row>
    <row r="88" spans="1:115" ht="12.75" customHeight="1">
      <c r="A88" s="57">
        <v>7600</v>
      </c>
      <c r="B88" s="61" t="s">
        <v>16</v>
      </c>
      <c r="C88" s="65" t="s">
        <v>5</v>
      </c>
      <c r="D88" s="67">
        <v>4250</v>
      </c>
      <c r="E88" s="78">
        <v>0</v>
      </c>
      <c r="F88" s="81">
        <f t="shared" si="1"/>
        <v>0</v>
      </c>
      <c r="G88" s="72"/>
      <c r="H88" s="14"/>
      <c r="I88" s="13"/>
      <c r="J88" s="13"/>
      <c r="K88" s="13"/>
      <c r="L88" s="13"/>
      <c r="M88" s="13"/>
      <c r="N88" s="13"/>
      <c r="O88" s="13"/>
      <c r="P88" s="13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</row>
    <row r="89" spans="1:115" ht="12.75" customHeight="1">
      <c r="A89" s="57">
        <v>7655</v>
      </c>
      <c r="B89" s="61" t="s">
        <v>17</v>
      </c>
      <c r="C89" s="65" t="s">
        <v>2</v>
      </c>
      <c r="D89" s="67">
        <v>2900</v>
      </c>
      <c r="E89" s="78">
        <v>0</v>
      </c>
      <c r="F89" s="81">
        <f t="shared" si="1"/>
        <v>0</v>
      </c>
      <c r="G89" s="72"/>
      <c r="H89" s="14"/>
      <c r="I89" s="13"/>
      <c r="J89" s="13"/>
      <c r="K89" s="13"/>
      <c r="L89" s="13"/>
      <c r="M89" s="13"/>
      <c r="N89" s="13"/>
      <c r="O89" s="13"/>
      <c r="P89" s="1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</row>
    <row r="90" spans="1:115" ht="12.75" customHeight="1">
      <c r="A90" s="57">
        <v>7712</v>
      </c>
      <c r="B90" s="61" t="s">
        <v>136</v>
      </c>
      <c r="C90" s="65" t="s">
        <v>3</v>
      </c>
      <c r="D90" s="65">
        <v>1</v>
      </c>
      <c r="E90" s="78">
        <v>0</v>
      </c>
      <c r="F90" s="81">
        <f t="shared" si="1"/>
        <v>0</v>
      </c>
      <c r="G90" s="72"/>
      <c r="H90" s="14"/>
      <c r="I90" s="13"/>
      <c r="J90" s="13"/>
      <c r="K90" s="13"/>
      <c r="L90" s="13"/>
      <c r="M90" s="13"/>
      <c r="N90" s="13"/>
      <c r="O90" s="13"/>
      <c r="P90" s="1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</row>
    <row r="91" spans="1:115" ht="12.75" customHeight="1">
      <c r="A91" s="57">
        <v>7730</v>
      </c>
      <c r="B91" s="61" t="s">
        <v>137</v>
      </c>
      <c r="C91" s="65" t="s">
        <v>3</v>
      </c>
      <c r="D91" s="65">
        <v>1</v>
      </c>
      <c r="E91" s="78">
        <v>0</v>
      </c>
      <c r="F91" s="81">
        <f t="shared" si="1"/>
        <v>0</v>
      </c>
      <c r="G91" s="72"/>
      <c r="H91" s="14"/>
      <c r="I91" s="13"/>
      <c r="J91" s="13"/>
      <c r="K91" s="13"/>
      <c r="L91" s="13"/>
      <c r="M91" s="13"/>
      <c r="N91" s="13"/>
      <c r="O91" s="13"/>
      <c r="P91" s="13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</row>
    <row r="92" spans="1:115" ht="12.75" customHeight="1">
      <c r="A92" s="57">
        <v>8011</v>
      </c>
      <c r="B92" s="61" t="s">
        <v>138</v>
      </c>
      <c r="C92" s="65" t="s">
        <v>0</v>
      </c>
      <c r="D92" s="67">
        <v>49430</v>
      </c>
      <c r="E92" s="78">
        <v>0</v>
      </c>
      <c r="F92" s="81">
        <f t="shared" si="1"/>
        <v>0</v>
      </c>
      <c r="G92" s="72"/>
      <c r="H92" s="14"/>
      <c r="I92" s="13"/>
      <c r="J92" s="13"/>
      <c r="K92" s="13"/>
      <c r="L92" s="13"/>
      <c r="M92" s="13"/>
      <c r="N92" s="13"/>
      <c r="O92" s="13"/>
      <c r="P92" s="13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</row>
    <row r="93" spans="1:115" ht="12.75" customHeight="1">
      <c r="A93" s="57">
        <v>8012</v>
      </c>
      <c r="B93" s="61" t="s">
        <v>111</v>
      </c>
      <c r="C93" s="65" t="s">
        <v>0</v>
      </c>
      <c r="D93" s="67">
        <v>7080</v>
      </c>
      <c r="E93" s="78">
        <v>0</v>
      </c>
      <c r="F93" s="81">
        <f t="shared" si="1"/>
        <v>0</v>
      </c>
      <c r="G93" s="72"/>
      <c r="H93" s="14"/>
      <c r="I93" s="13"/>
      <c r="J93" s="13"/>
      <c r="K93" s="13"/>
      <c r="L93" s="13"/>
      <c r="M93" s="13"/>
      <c r="N93" s="13"/>
      <c r="O93" s="13"/>
      <c r="P93" s="13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</row>
    <row r="94" spans="1:115" ht="12.75" customHeight="1">
      <c r="A94" s="57">
        <v>8300</v>
      </c>
      <c r="B94" s="61" t="s">
        <v>112</v>
      </c>
      <c r="C94" s="65" t="s">
        <v>1</v>
      </c>
      <c r="D94" s="67">
        <v>3</v>
      </c>
      <c r="E94" s="78">
        <v>0</v>
      </c>
      <c r="F94" s="81">
        <f t="shared" si="1"/>
        <v>0</v>
      </c>
      <c r="G94" s="72"/>
      <c r="H94" s="14"/>
      <c r="I94" s="13"/>
      <c r="J94" s="13"/>
      <c r="K94" s="13"/>
      <c r="L94" s="13"/>
      <c r="M94" s="13"/>
      <c r="N94" s="13"/>
      <c r="O94" s="13"/>
      <c r="P94" s="13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</row>
    <row r="95" spans="1:115" ht="12.75" customHeight="1">
      <c r="A95" s="68">
        <v>20500</v>
      </c>
      <c r="B95" s="69" t="s">
        <v>20</v>
      </c>
      <c r="C95" s="70" t="s">
        <v>1</v>
      </c>
      <c r="D95" s="70">
        <v>100</v>
      </c>
      <c r="E95" s="78">
        <v>0</v>
      </c>
      <c r="F95" s="81">
        <f t="shared" si="1"/>
        <v>0</v>
      </c>
      <c r="G95" s="73"/>
      <c r="H95" s="14"/>
      <c r="I95" s="13"/>
      <c r="J95" s="13"/>
      <c r="K95" s="13"/>
      <c r="L95" s="13"/>
      <c r="M95" s="13"/>
      <c r="N95" s="13"/>
      <c r="O95" s="13"/>
      <c r="P95" s="13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</row>
    <row r="96" spans="1:115" ht="12.75" customHeight="1">
      <c r="A96" s="68" t="s">
        <v>113</v>
      </c>
      <c r="B96" s="69" t="s">
        <v>117</v>
      </c>
      <c r="C96" s="70" t="s">
        <v>0</v>
      </c>
      <c r="D96" s="71">
        <v>1170</v>
      </c>
      <c r="E96" s="78">
        <v>0</v>
      </c>
      <c r="F96" s="81">
        <f t="shared" si="1"/>
        <v>0</v>
      </c>
      <c r="G96" s="73"/>
      <c r="H96" s="14"/>
      <c r="I96" s="13"/>
      <c r="J96" s="13"/>
      <c r="K96" s="13"/>
      <c r="L96" s="13"/>
      <c r="M96" s="13"/>
      <c r="N96" s="13"/>
      <c r="O96" s="13"/>
      <c r="P96" s="13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</row>
    <row r="97" spans="1:115" ht="12.75" customHeight="1">
      <c r="A97" s="68" t="s">
        <v>114</v>
      </c>
      <c r="B97" s="69" t="s">
        <v>118</v>
      </c>
      <c r="C97" s="70" t="s">
        <v>3</v>
      </c>
      <c r="D97" s="70">
        <v>1</v>
      </c>
      <c r="E97" s="78">
        <v>0</v>
      </c>
      <c r="F97" s="81">
        <f t="shared" si="1"/>
        <v>0</v>
      </c>
      <c r="G97" s="73"/>
      <c r="H97" s="14"/>
      <c r="I97" s="13"/>
      <c r="J97" s="13"/>
      <c r="K97" s="13"/>
      <c r="L97" s="13"/>
      <c r="M97" s="13"/>
      <c r="N97" s="13"/>
      <c r="O97" s="13"/>
      <c r="P97" s="13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</row>
    <row r="98" spans="1:115" ht="12.75" customHeight="1">
      <c r="A98" s="68" t="s">
        <v>115</v>
      </c>
      <c r="B98" s="69" t="s">
        <v>119</v>
      </c>
      <c r="C98" s="70" t="s">
        <v>0</v>
      </c>
      <c r="D98" s="70">
        <v>100</v>
      </c>
      <c r="E98" s="78">
        <v>0</v>
      </c>
      <c r="F98" s="81">
        <f t="shared" si="1"/>
        <v>0</v>
      </c>
      <c r="G98" s="73"/>
      <c r="H98" s="14"/>
      <c r="I98" s="13"/>
      <c r="J98" s="13"/>
      <c r="K98" s="13"/>
      <c r="L98" s="13"/>
      <c r="M98" s="13"/>
      <c r="N98" s="13"/>
      <c r="O98" s="13"/>
      <c r="P98" s="13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</row>
    <row r="99" spans="1:115" ht="12.75" customHeight="1">
      <c r="A99" s="68" t="s">
        <v>116</v>
      </c>
      <c r="B99" s="69" t="s">
        <v>120</v>
      </c>
      <c r="C99" s="70" t="s">
        <v>0</v>
      </c>
      <c r="D99" s="70">
        <v>140</v>
      </c>
      <c r="E99" s="78">
        <v>0</v>
      </c>
      <c r="F99" s="81">
        <f t="shared" si="1"/>
        <v>0</v>
      </c>
      <c r="G99" s="73"/>
      <c r="H99" s="14"/>
      <c r="I99" s="13"/>
      <c r="J99" s="13"/>
      <c r="K99" s="13"/>
      <c r="L99" s="13"/>
      <c r="M99" s="13"/>
      <c r="N99" s="13"/>
      <c r="O99" s="13"/>
      <c r="P99" s="1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</row>
    <row r="100" spans="1:115" ht="12.75" customHeight="1">
      <c r="A100" s="41"/>
      <c r="B100" s="42"/>
      <c r="C100" s="43"/>
      <c r="D100" s="43"/>
      <c r="E100" s="43"/>
      <c r="F100" s="74"/>
      <c r="G100" s="75"/>
      <c r="H100" s="14"/>
      <c r="I100" s="13"/>
      <c r="J100" s="13"/>
      <c r="K100" s="13"/>
      <c r="L100" s="13"/>
      <c r="M100" s="13"/>
      <c r="N100" s="13"/>
      <c r="O100" s="13"/>
      <c r="P100" s="13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</row>
    <row r="101" spans="1:115" ht="20.25" customHeight="1">
      <c r="A101" s="19"/>
      <c r="B101" s="51" t="s">
        <v>69</v>
      </c>
      <c r="C101" s="22"/>
      <c r="D101" s="22"/>
      <c r="E101" s="22"/>
      <c r="F101" s="82">
        <f>SUM(F16:F99)</f>
        <v>0</v>
      </c>
      <c r="G101" s="76"/>
      <c r="H101" s="14"/>
      <c r="I101" s="13"/>
      <c r="J101" s="13"/>
      <c r="K101" s="13"/>
      <c r="L101" s="13"/>
      <c r="M101" s="13"/>
      <c r="N101" s="13"/>
      <c r="O101" s="13"/>
      <c r="P101" s="13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</row>
    <row r="102" spans="1:115" ht="12.75" customHeight="1">
      <c r="A102" s="19"/>
      <c r="B102" s="44"/>
      <c r="C102" s="22"/>
      <c r="D102" s="22"/>
      <c r="E102" s="22"/>
      <c r="F102" s="23"/>
      <c r="G102" s="24"/>
      <c r="H102" s="14"/>
      <c r="I102" s="13"/>
      <c r="J102" s="13"/>
      <c r="K102" s="13"/>
      <c r="L102" s="13"/>
      <c r="M102" s="13"/>
      <c r="N102" s="13"/>
      <c r="O102" s="13"/>
      <c r="P102" s="13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</row>
    <row r="103" spans="1:115" ht="12.75" customHeight="1">
      <c r="A103" s="19"/>
      <c r="B103" s="44"/>
      <c r="C103" s="22"/>
      <c r="D103" s="22"/>
      <c r="E103" s="22"/>
      <c r="F103" s="23"/>
      <c r="G103" s="85"/>
      <c r="H103" s="14"/>
      <c r="I103" s="13"/>
      <c r="J103" s="13"/>
      <c r="K103" s="13"/>
      <c r="L103" s="13"/>
      <c r="M103" s="13"/>
      <c r="N103" s="13"/>
      <c r="O103" s="13"/>
      <c r="P103" s="13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</row>
    <row r="104" spans="1:115" ht="12.75" customHeight="1">
      <c r="A104" s="19"/>
      <c r="B104" s="51" t="s">
        <v>142</v>
      </c>
      <c r="C104" s="22"/>
      <c r="D104" s="22"/>
      <c r="E104" s="22"/>
      <c r="G104" s="86"/>
      <c r="H104" s="23"/>
      <c r="I104" s="13"/>
      <c r="J104" s="13"/>
      <c r="K104" s="13"/>
      <c r="L104" s="13"/>
      <c r="M104" s="13"/>
      <c r="N104" s="13"/>
      <c r="O104" s="13"/>
      <c r="P104" s="13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</row>
    <row r="105" spans="8:115" ht="12.75" customHeight="1">
      <c r="H105" s="14"/>
      <c r="I105" s="13"/>
      <c r="J105" s="13"/>
      <c r="K105" s="13"/>
      <c r="L105" s="13"/>
      <c r="M105" s="13"/>
      <c r="N105" s="13"/>
      <c r="O105" s="13"/>
      <c r="P105" s="1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</row>
    <row r="106" spans="1:115" ht="13.5">
      <c r="A106" s="2"/>
      <c r="B106" s="2"/>
      <c r="C106" s="2"/>
      <c r="D106" s="2"/>
      <c r="E106" s="2"/>
      <c r="F106" s="2"/>
      <c r="G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</row>
    <row r="107" spans="1:115" ht="13.5">
      <c r="A107" s="2"/>
      <c r="B107" s="2"/>
      <c r="C107" s="2"/>
      <c r="D107" s="2"/>
      <c r="E107" s="2"/>
      <c r="F107" s="2"/>
      <c r="G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</row>
    <row r="108" spans="1:115" ht="13.5">
      <c r="A108" s="2"/>
      <c r="B108" s="2"/>
      <c r="C108" s="2"/>
      <c r="D108" s="2"/>
      <c r="E108" s="2"/>
      <c r="F108" s="2"/>
      <c r="G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</row>
    <row r="109" spans="1:115" ht="13.5">
      <c r="A109" s="2"/>
      <c r="B109" s="2"/>
      <c r="C109" s="2"/>
      <c r="D109" s="2"/>
      <c r="E109" s="2"/>
      <c r="F109" s="2"/>
      <c r="G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</row>
    <row r="110" spans="1:115" ht="13.5">
      <c r="A110" s="2"/>
      <c r="B110" s="2"/>
      <c r="C110" s="2"/>
      <c r="D110" s="2"/>
      <c r="E110" s="2"/>
      <c r="F110" s="2"/>
      <c r="G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</row>
    <row r="111" spans="1:115" ht="13.5">
      <c r="A111" s="2"/>
      <c r="B111" s="2"/>
      <c r="C111" s="2"/>
      <c r="D111" s="2"/>
      <c r="E111" s="2"/>
      <c r="F111" s="2"/>
      <c r="G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</row>
    <row r="112" spans="1:115" ht="13.5">
      <c r="A112" s="2"/>
      <c r="B112" s="2"/>
      <c r="C112" s="2"/>
      <c r="D112" s="2"/>
      <c r="E112" s="2"/>
      <c r="F112" s="2"/>
      <c r="G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</row>
    <row r="113" spans="1:115" ht="13.5">
      <c r="A113" s="2"/>
      <c r="B113" s="2"/>
      <c r="C113" s="2"/>
      <c r="D113" s="2"/>
      <c r="E113" s="2"/>
      <c r="F113" s="2"/>
      <c r="G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</row>
    <row r="114" spans="1:115" ht="13.5">
      <c r="A114" s="2"/>
      <c r="B114" s="2"/>
      <c r="C114" s="2"/>
      <c r="D114" s="2"/>
      <c r="E114" s="2"/>
      <c r="F114" s="2"/>
      <c r="G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</row>
    <row r="115" spans="1:115" ht="15.75" customHeight="1">
      <c r="A115" s="2"/>
      <c r="B115" s="2"/>
      <c r="C115" s="2"/>
      <c r="D115" s="2"/>
      <c r="E115" s="2"/>
      <c r="F115" s="2"/>
      <c r="G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</row>
    <row r="116" spans="1:115" ht="13.5">
      <c r="A116" s="2"/>
      <c r="B116" s="2"/>
      <c r="C116" s="2"/>
      <c r="D116" s="2"/>
      <c r="E116" s="2"/>
      <c r="F116" s="2"/>
      <c r="G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</row>
    <row r="117" spans="1:115" ht="13.5">
      <c r="A117" s="2"/>
      <c r="B117" s="2"/>
      <c r="C117" s="2"/>
      <c r="D117" s="2"/>
      <c r="E117" s="2"/>
      <c r="F117" s="2"/>
      <c r="G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</row>
    <row r="118" spans="1:115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</row>
    <row r="119" spans="1:115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</row>
    <row r="120" spans="1:115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</row>
    <row r="121" spans="1:115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</row>
    <row r="122" spans="1:115" ht="15">
      <c r="A122" s="1"/>
      <c r="B122" s="1"/>
      <c r="C122" s="1"/>
      <c r="D122" s="1"/>
      <c r="E122" s="1"/>
      <c r="F122" s="1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</row>
    <row r="123" spans="1:115" ht="15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</row>
    <row r="124" spans="1:115" ht="15">
      <c r="A124" s="1"/>
      <c r="B124" s="1"/>
      <c r="C124" s="1"/>
      <c r="D124" s="1"/>
      <c r="E124" s="1"/>
      <c r="F124" s="1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</row>
    <row r="125" spans="1:115" ht="15">
      <c r="A125" s="1"/>
      <c r="B125" s="1"/>
      <c r="C125" s="1"/>
      <c r="D125" s="1"/>
      <c r="E125" s="1"/>
      <c r="F125" s="1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ht="15">
      <c r="A126" s="1"/>
      <c r="B126" s="1"/>
      <c r="C126" s="1"/>
      <c r="D126" s="1"/>
      <c r="E126" s="1"/>
      <c r="F126" s="1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ht="15">
      <c r="A127" s="1"/>
      <c r="B127" s="1"/>
      <c r="C127" s="1"/>
      <c r="D127" s="1"/>
      <c r="E127" s="1"/>
      <c r="F127" s="1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8:115" ht="13.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29" spans="8:115" ht="13.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</row>
    <row r="130" spans="8:115" ht="13.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</row>
    <row r="131" spans="8:115" ht="13.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</row>
    <row r="132" spans="8:115" ht="13.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</row>
    <row r="133" spans="8:115" ht="13.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</row>
    <row r="134" spans="8:115" ht="13.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</row>
    <row r="135" spans="8:15" ht="15">
      <c r="H135" s="1"/>
      <c r="I135" s="1"/>
      <c r="J135" s="1"/>
      <c r="K135" s="1"/>
      <c r="L135" s="1"/>
      <c r="M135" s="1"/>
      <c r="N135" s="1"/>
      <c r="O135" s="1"/>
    </row>
    <row r="136" spans="8:15" ht="15">
      <c r="H136" s="1"/>
      <c r="I136" s="1"/>
      <c r="J136" s="1"/>
      <c r="K136" s="1"/>
      <c r="L136" s="1"/>
      <c r="M136" s="1"/>
      <c r="N136" s="1"/>
      <c r="O136" s="1"/>
    </row>
    <row r="137" spans="8:15" ht="15">
      <c r="H137" s="1"/>
      <c r="I137" s="1"/>
      <c r="J137" s="1"/>
      <c r="K137" s="1"/>
      <c r="L137" s="1"/>
      <c r="M137" s="1"/>
      <c r="N137" s="1"/>
      <c r="O137" s="1"/>
    </row>
    <row r="138" spans="8:15" ht="15">
      <c r="H138" s="1"/>
      <c r="I138" s="1"/>
      <c r="J138" s="1"/>
      <c r="K138" s="1"/>
      <c r="L138" s="1"/>
      <c r="M138" s="1"/>
      <c r="N138" s="1"/>
      <c r="O138" s="1"/>
    </row>
    <row r="139" spans="8:15" ht="15">
      <c r="H139" s="1"/>
      <c r="I139" s="1"/>
      <c r="J139" s="1"/>
      <c r="K139" s="1"/>
      <c r="L139" s="1"/>
      <c r="M139" s="1"/>
      <c r="N139" s="1"/>
      <c r="O139" s="1"/>
    </row>
    <row r="140" spans="8:15" ht="15">
      <c r="H140" s="1"/>
      <c r="I140" s="1"/>
      <c r="J140" s="1"/>
      <c r="K140" s="1"/>
      <c r="L140" s="1"/>
      <c r="M140" s="1"/>
      <c r="N140" s="1"/>
      <c r="O140" s="1"/>
    </row>
  </sheetData>
  <sheetProtection password="C7AF" sheet="1" selectLockedCells="1"/>
  <mergeCells count="4">
    <mergeCell ref="G103:G104"/>
    <mergeCell ref="N6:O6"/>
    <mergeCell ref="B13:B14"/>
    <mergeCell ref="G13:G14"/>
  </mergeCells>
  <printOptions gridLines="1" horizontalCentered="1"/>
  <pageMargins left="0.22" right="0.26" top="0" bottom="0" header="0" footer="0"/>
  <pageSetup cellComments="asDisplayed" fitToHeight="1" fitToWidth="1" horizontalDpi="600" verticalDpi="600" orientation="portrait" pageOrder="overThenDown" scale="58" r:id="rId2"/>
  <colBreaks count="2" manualBreakCount="2">
    <brk id="7" max="65535" man="1"/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J220"/>
    </sheetView>
  </sheetViews>
  <sheetFormatPr defaultColWidth="9.140625" defaultRowHeight="12.75"/>
  <cols>
    <col min="6" max="6" width="9.14062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="75" zoomScaleNormal="75" zoomScalePageLayoutView="0" workbookViewId="0" topLeftCell="A1">
      <selection activeCell="P18" sqref="P18"/>
    </sheetView>
  </sheetViews>
  <sheetFormatPr defaultColWidth="9.140625" defaultRowHeight="12.75"/>
  <cols>
    <col min="1" max="1" width="6.421875" style="0" customWidth="1"/>
    <col min="2" max="2" width="6.28125" style="0" customWidth="1"/>
    <col min="3" max="3" width="5.8515625" style="0" customWidth="1"/>
    <col min="4" max="4" width="14.140625" style="0" customWidth="1"/>
    <col min="5" max="5" width="10.7109375" style="0" customWidth="1"/>
    <col min="6" max="6" width="6.00390625" style="0" customWidth="1"/>
    <col min="7" max="7" width="10.28125" style="0" customWidth="1"/>
    <col min="8" max="8" width="6.00390625" style="0" customWidth="1"/>
    <col min="10" max="10" width="7.140625" style="0" customWidth="1"/>
  </cols>
  <sheetData>
    <row r="1" spans="1:15" ht="12">
      <c r="A1" s="6"/>
      <c r="B1" s="6"/>
      <c r="C1" s="6"/>
      <c r="D1" s="6"/>
      <c r="E1" s="6"/>
      <c r="F1" s="6"/>
      <c r="G1" s="6"/>
      <c r="H1" s="6"/>
      <c r="I1" s="6"/>
      <c r="J1" s="7"/>
      <c r="K1" s="6"/>
      <c r="L1" s="6"/>
      <c r="M1" s="6"/>
      <c r="N1" s="6"/>
      <c r="O1" s="6"/>
    </row>
    <row r="2" spans="1:15" ht="12">
      <c r="A2" s="6"/>
      <c r="B2" s="6"/>
      <c r="C2" s="6"/>
      <c r="D2" s="6"/>
      <c r="E2" s="6"/>
      <c r="F2" s="6"/>
      <c r="G2" s="7"/>
      <c r="H2" s="7"/>
      <c r="I2" s="6"/>
      <c r="J2" s="6"/>
      <c r="K2" s="6"/>
      <c r="L2" s="6"/>
      <c r="M2" s="6"/>
      <c r="N2" s="6"/>
      <c r="O2" s="6"/>
    </row>
    <row r="3" spans="1:15" ht="12">
      <c r="A3" s="6"/>
      <c r="B3" s="6"/>
      <c r="C3" s="6"/>
      <c r="D3" s="6"/>
      <c r="E3" s="6"/>
      <c r="F3" s="6"/>
      <c r="G3" s="6"/>
      <c r="H3" s="7"/>
      <c r="I3" s="6"/>
      <c r="J3" s="6"/>
      <c r="K3" s="6"/>
      <c r="L3" s="6"/>
      <c r="M3" s="6"/>
      <c r="N3" s="7"/>
      <c r="O3" s="6"/>
    </row>
    <row r="4" spans="1:15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">
      <c r="A7" s="8"/>
      <c r="B7" s="8"/>
      <c r="C7" s="8"/>
      <c r="D7" s="8"/>
      <c r="E7" s="8"/>
      <c r="F7" s="8"/>
      <c r="G7" s="8"/>
      <c r="H7" s="8"/>
      <c r="I7" s="8"/>
      <c r="J7" s="8"/>
      <c r="K7" s="6"/>
      <c r="L7" s="8"/>
      <c r="M7" s="8"/>
      <c r="N7" s="8"/>
      <c r="O7" s="8"/>
    </row>
    <row r="8" spans="1:15" ht="12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">
      <c r="A14" s="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">
      <c r="A17" s="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Dallas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gterry</dc:creator>
  <cp:keywords/>
  <dc:description/>
  <cp:lastModifiedBy>Anderson, Erick</cp:lastModifiedBy>
  <cp:lastPrinted>2021-05-04T16:38:43Z</cp:lastPrinted>
  <dcterms:created xsi:type="dcterms:W3CDTF">2000-11-14T20:04:17Z</dcterms:created>
  <dcterms:modified xsi:type="dcterms:W3CDTF">2021-06-15T22:00:55Z</dcterms:modified>
  <cp:category/>
  <cp:version/>
  <cp:contentType/>
  <cp:contentStatus/>
</cp:coreProperties>
</file>